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1600" windowHeight="9105" tabRatio="831"/>
  </bookViews>
  <sheets>
    <sheet name="SEGUIM 31 DICIEMBRE 2021" sheetId="11" r:id="rId1"/>
    <sheet name="Hoja1" sheetId="10" r:id="rId2"/>
  </sheets>
  <calcPr calcId="144525"/>
</workbook>
</file>

<file path=xl/calcChain.xml><?xml version="1.0" encoding="utf-8"?>
<calcChain xmlns="http://schemas.openxmlformats.org/spreadsheetml/2006/main">
  <c r="K96" i="11" l="1"/>
  <c r="K122" i="11" l="1"/>
  <c r="K117" i="11"/>
  <c r="K111" i="11"/>
  <c r="K71" i="11"/>
  <c r="K17" i="11"/>
  <c r="K123" i="11" l="1"/>
</calcChain>
</file>

<file path=xl/sharedStrings.xml><?xml version="1.0" encoding="utf-8"?>
<sst xmlns="http://schemas.openxmlformats.org/spreadsheetml/2006/main" count="365" uniqueCount="256">
  <si>
    <r>
      <rPr>
        <b/>
        <sz val="11"/>
        <rFont val="Arial"/>
        <family val="2"/>
      </rPr>
      <t>MATRIZ PARA LA DEFINICIÓN DE RIESGOS DE CORRUPCIÓN.</t>
    </r>
  </si>
  <si>
    <r>
      <rPr>
        <b/>
        <sz val="11"/>
        <color rgb="FFFFFFFF"/>
        <rFont val="Arial"/>
        <family val="2"/>
      </rPr>
      <t>MATRIZ: DEFINICIÓN DEL RIESGO DE CORRUPCIÓN.</t>
    </r>
  </si>
  <si>
    <r>
      <rPr>
        <b/>
        <sz val="11"/>
        <rFont val="Arial"/>
        <family val="2"/>
      </rPr>
      <t>Descripción del riesgo.</t>
    </r>
  </si>
  <si>
    <r>
      <rPr>
        <b/>
        <sz val="11"/>
        <rFont val="Arial"/>
        <family val="2"/>
      </rPr>
      <t>Acción u omisión</t>
    </r>
  </si>
  <si>
    <r>
      <rPr>
        <b/>
        <sz val="11"/>
        <rFont val="Arial"/>
        <family val="2"/>
      </rPr>
      <t>Uso del poder</t>
    </r>
  </si>
  <si>
    <r>
      <rPr>
        <b/>
        <sz val="11"/>
        <rFont val="Arial"/>
        <family val="2"/>
      </rPr>
      <t xml:space="preserve">Desviar la
</t>
    </r>
    <r>
      <rPr>
        <b/>
        <sz val="11"/>
        <rFont val="Arial"/>
        <family val="2"/>
      </rPr>
      <t>gestión de lo público</t>
    </r>
  </si>
  <si>
    <r>
      <rPr>
        <b/>
        <sz val="11"/>
        <rFont val="Arial"/>
        <family val="2"/>
      </rPr>
      <t>Beneficio privado</t>
    </r>
  </si>
  <si>
    <r>
      <rPr>
        <sz val="11"/>
        <rFont val="Arial"/>
        <family val="2"/>
      </rPr>
      <t xml:space="preserve">Concentración de autoridad o exceso de poder.
</t>
    </r>
    <r>
      <rPr>
        <sz val="11"/>
        <rFont val="Arial"/>
        <family val="2"/>
      </rPr>
      <t>Extralimitación de funciones</t>
    </r>
  </si>
  <si>
    <r>
      <rPr>
        <b/>
        <sz val="11"/>
        <rFont val="Arial"/>
        <family val="2"/>
      </rPr>
      <t>X</t>
    </r>
  </si>
  <si>
    <r>
      <rPr>
        <sz val="11"/>
        <rFont val="Arial"/>
        <family val="2"/>
      </rPr>
      <t>Amiguismo y clientelismo</t>
    </r>
  </si>
  <si>
    <r>
      <rPr>
        <sz val="11"/>
        <rFont val="Arial"/>
        <family val="2"/>
      </rPr>
      <t>Inversiones de dineros públicos en entidades de dudosa solidez financiera a cambio de beneficios indebidos para servidores públicos encargados de su administración.</t>
    </r>
  </si>
  <si>
    <r>
      <rPr>
        <sz val="11"/>
        <rFont val="Arial"/>
        <family val="2"/>
      </rPr>
      <t>Realizar compromisos y pagos sin los requisitos previos en beneficio de terceros.</t>
    </r>
  </si>
  <si>
    <r>
      <rPr>
        <sz val="11"/>
        <rFont val="Arial"/>
        <family val="2"/>
      </rPr>
      <t xml:space="preserve">Eliminación documental indebida para
</t>
    </r>
    <r>
      <rPr>
        <sz val="11"/>
        <rFont val="Arial"/>
        <family val="2"/>
      </rPr>
      <t>favorecer a terceros</t>
    </r>
  </si>
  <si>
    <r>
      <rPr>
        <sz val="11"/>
        <rFont val="Arial"/>
        <family val="2"/>
      </rPr>
      <t xml:space="preserve">Celebrar contratos con persona natural o jurídica, que carezca de idoneidad para la ejecución del objeto del contrato para
</t>
    </r>
    <r>
      <rPr>
        <sz val="11"/>
        <rFont val="Arial"/>
        <family val="2"/>
      </rPr>
      <t>beneficio de terceros</t>
    </r>
  </si>
  <si>
    <r>
      <rPr>
        <sz val="11"/>
        <rFont val="Arial"/>
        <family val="2"/>
      </rPr>
      <t>Pliegos de condiciones hechos a la medida de una firma en particular</t>
    </r>
  </si>
  <si>
    <r>
      <rPr>
        <sz val="9"/>
        <rFont val="Arial"/>
        <family val="2"/>
      </rPr>
      <t>SEXTO COMPONENTE INICIATIVAS ADICIONALES</t>
    </r>
  </si>
  <si>
    <t>PLAN ANTICORRUPCIÓN Y DE ATENCIÓN AL CIUDADANO</t>
  </si>
  <si>
    <t>PRIMER COMPONENTE GESTIÓN DEL RIESGO DE CORRUPCIÓN - MAPA DE RIESGOS DE CORRUPCIÓN</t>
  </si>
  <si>
    <t>Líderes de los procesos - Planeacion</t>
  </si>
  <si>
    <t>Responsable</t>
  </si>
  <si>
    <t>Se realizó su respectiva divulgación ante el personal de planta
https://www.imcy.gov.co/wp-content/uploads/2021/01/Plan-anticorrupcion-IMCY-2021-DOCUMENTO-DEFINITIVO.pdf</t>
  </si>
  <si>
    <t>https://www.imcy.gov.co/wp-content/uploads/2021/01/FO-GE-06-MAPA-DE-RIESGOS-DE-CORRUPCION-2020.xlsx</t>
  </si>
  <si>
    <t>Se realizó el primer seguimiento con líderes de proceso con corte al 30 de abril 2021.</t>
  </si>
  <si>
    <t xml:space="preserve"> El 15 de enero de 2021, se publicó en la página web Institucional el predocumento del Plan Anticorrupción  y de atención al ciudadano, en el cual se puso a disposición de la comunidad, el Mapa de Riesgos de  Corrupción http://imcy.gov.co
/wordpress/6- planeacion/ versión 10 del 2021, para los ajustes.  No hubo observaciones puntuales sobres los riesgos, controles y acciones preventivas definidas, procedio a publicar el definitivo el 30 de enero 2021</t>
  </si>
  <si>
    <t>* 10  días hábiles del mayo de 2021
* 10 días hábiles del mes  de septiembre de 2021
* 10 días hábiles  del mes  de  enero de 2022</t>
  </si>
  <si>
    <t>SEGUNDO  COMPONENTE RACIONALIZACIÓN DE TRÁMITES</t>
  </si>
  <si>
    <t>1. Identificación de trámites u otros procedimientos administrativos de cara al ciudadano.</t>
  </si>
  <si>
    <t>2. Priorización de tramites</t>
  </si>
  <si>
    <t>Actualizar el inventario de trámites de la entidad.</t>
  </si>
  <si>
    <t>Desviación de Recursos sin tener en cuenta la normatividad que le aplica para beneficio propio o de terceros</t>
  </si>
  <si>
    <t>Estudios previos o de factibilidad manipulados por personal interesado en el futuro proceso de contratación. (Estableciendo necesidades inexistentes o aspectos que benefician a 
una forma en particular).</t>
  </si>
  <si>
    <t>Adendas que cambian condiciones generales del proceso para favorecer  a grupos determinados</t>
  </si>
  <si>
    <t>Urgencia manifiesta inexistente</t>
  </si>
  <si>
    <t>3. Racionalización de tramites</t>
  </si>
  <si>
    <t>Tramites optimizados</t>
  </si>
  <si>
    <t>Tramites  o procedimientos administrativos identificados</t>
  </si>
  <si>
    <t xml:space="preserve">Actualización realizada de acuerdo a la identificacion de nuevos tramites o procedimientos admisitrativos </t>
  </si>
  <si>
    <t>Comité anti trámites y de Gobiernoen linea o comité de Gestión y Desempeño</t>
  </si>
  <si>
    <t>De acuerdo a la fecha de actualización</t>
  </si>
  <si>
    <t>Líder Tic y comité anti tramite y de gobierno en linea o comité de gestión y desempeño</t>
  </si>
  <si>
    <t>De acuerdo a fecha de identificación d tramite, procedimiento administrativo u OPA</t>
  </si>
  <si>
    <t>Analizar variables externas e internas que afectan el trámite o procedimiento administrativo existente y establecer criterios de intervención para la mejora del mismo.</t>
  </si>
  <si>
    <t>Diagnóstico de trámites a intervenir con sus respectivas variables externas e internas.</t>
  </si>
  <si>
    <t>Líderes de procesos y gerente.</t>
  </si>
  <si>
    <t>Abril y mayo 2021</t>
  </si>
  <si>
    <t>Cronograma establecido con acciones de mejora pripuestas</t>
  </si>
  <si>
    <t>Líderes de procesos y gerente</t>
  </si>
  <si>
    <t>De acuerdo a la fecha de la acción realizada</t>
  </si>
  <si>
    <t>Tramites optimizados respecto a costos, tiempos, pasos, proceso, procedimientos teniendo en cuenta la aplicación del desarrollo tecnológico.</t>
  </si>
  <si>
    <t>De acuerdo a 
la fecha de la 
acción 
realizada</t>
  </si>
  <si>
    <t>TERCER COMPONENTE RENDICIÓN DE CUENTAS</t>
  </si>
  <si>
    <t>Se evidencia que la página web del Instituto Municipal de Cultura de Yumbo se actualiza de manera Permanente</t>
  </si>
  <si>
    <t xml:space="preserve">La entidad realiza difusión de las diferentes actividades en cumplimiento de sus objetivos estratégicos a través de los diferentes canales de difusión.
Canales:   Página web institucional wwwimcy.gov.co  Redes sociales: Facebok, instagram y twitter.  Emisora local:  Programa radial Noticultural  que  realiza  todos los miércoles de 11 am a 12 m
</t>
  </si>
  <si>
    <t xml:space="preserve">Esta actividad se realiza de manera permanente a través de los diferentes canales que tiene la entidad para divulgar su información. Canales: Página web institucional wwwimcy.gov.co
Redes sociales: Facebok, instagram y twitter. Emisora local: Programa  radial Noticultural que realiza
todos los miércoles de 11 am a 12 m
</t>
  </si>
  <si>
    <t>Permanente</t>
  </si>
  <si>
    <t>Pre documento del plan             de anticorrupción y  de  atención al    ciudadano publicado para comentarios y/o   iniciativas
por parte de la ciudadanía.</t>
  </si>
  <si>
    <t>El 31 de enero de 2021 fue publicado el Plan de Acción de la entidad y el informe de gestión de la vigencia 2020 lo cual se evidencia en la pagina web de la Institucion.
https://www.imcy.gov.co/wp-content/uploads/2021/01/PLAN-DE-ACCION-INTEGRADO-IMCY-2020-V%C2%B04.xlsx</t>
  </si>
  <si>
    <t>Líder de
mejoramiento institucional, asesor  o  jefe  de control  interno  y funcionario designado     para realizar seguimiento constante.</t>
  </si>
  <si>
    <t>Responsable   de planeación  y Líder                de comunicaciones, Líder  de  Control Interno.</t>
  </si>
  <si>
    <t>De manera permanente se actualizan las  carteleras institucionales para brindar información de interés institucional al personal visitante.</t>
  </si>
  <si>
    <t>https://www.imcy.gov.co/wp-content/uploads/2021/04/circular-10-03-19-08.pdf 
https://www.imcy.gov.co/wp-content/uploads/2021/03/Informe-Rendicion-de-Cuentas-2020-IMCY.pdf</t>
  </si>
  <si>
    <t>Establecer   diálogo permanente       con  la ciudadanía,   mediante   el uso    de    tecnologías    de información    tales    como correo  electrónico,  chat  y redes  sociales  (instagram y Facebook).</t>
  </si>
  <si>
    <t>CUARTO COMPONENTE MECANISMOS PARA MEJORAR LA ATENCIÓN AL CIUDADANO</t>
  </si>
  <si>
    <t>Actividades</t>
  </si>
  <si>
    <t>Fecha
Programada</t>
  </si>
  <si>
    <t>Realizar seguimiento periódico a los tiempos de respuesta de las PQSRDF</t>
  </si>
  <si>
    <t>Seguimiento permanente las PQSRDF</t>
  </si>
  <si>
    <t>Informe de gestión de la entidad sobre la atención de PQSRDF</t>
  </si>
  <si>
    <t>Publicación de informe de gestión de PQSRDF</t>
  </si>
  <si>
    <t>Realizar ajustes razonables a los espacios físicos y electrónicos de atención y servicio al ciudadano para garantizar su accesibilidad</t>
  </si>
  <si>
    <t>Utilizar sistemas de información que faciliten la gestión y trazabilidad de los requerimientos de los ciudadanos</t>
  </si>
  <si>
    <t>Funcionario delegado desde la gerencia.</t>
  </si>
  <si>
    <t>Jefe o Asesor de Control Interno</t>
  </si>
  <si>
    <t>Líder del proceso de comunicaciones
/ Jefe  o Asesor de Control Interno</t>
  </si>
  <si>
    <t>Gerente</t>
  </si>
  <si>
    <t>Entre Febrero y Diciembre de 2021</t>
  </si>
  <si>
    <t>Enero - Diciembre de 2021</t>
  </si>
  <si>
    <t>2.
Fortalecimiento de los canales de atención</t>
  </si>
  <si>
    <t>Mantener múltiples canales de contacto vía telefónica, redes sociales, por correo electrónico y buzón de sugerencias, pagina web, facilitando el acceso integral del ciudadano más allá de la vía presencial.</t>
  </si>
  <si>
    <t>Canales de comunicación activos</t>
  </si>
  <si>
    <t>Gerente y Líder de comunicaciones</t>
  </si>
  <si>
    <t>Sensibilizar a los servidores y personal vinculado al IMCY
respecto a la adecuada atención al ciudadano.</t>
  </si>
  <si>
    <t>Entre febrero y diciembre de 2021</t>
  </si>
  <si>
    <t>Líder del Talento Humano y Líder de Mejoramiento Institucional.</t>
  </si>
  <si>
    <t>4. Normativo y procedimental</t>
  </si>
  <si>
    <t>Aplicar los Procedimientos para recepción y gestión a las Peticiones, Quejas, Sugerencias, Reclamos, Denuncias - PQSRDF.</t>
  </si>
  <si>
    <t>PQSRDF atendidas acorde al procedimiento establecido</t>
  </si>
  <si>
    <t>Líder del proceso de Mejoramiento Institucional y Gestión Documental.</t>
  </si>
  <si>
    <t>Ajustar los procedimientos a los cambios normativos</t>
  </si>
  <si>
    <t>Procedimientos actualizados</t>
  </si>
  <si>
    <t>Cuando se presenten cambios normativos o se necesite ajustar el procedimiento</t>
  </si>
  <si>
    <t>5. Relacionamiento con el ciudadano</t>
  </si>
  <si>
    <t>Realizar periódicamente mediciones de percepción de los ciudadanos respecto a la calidad y accesibilidad de la oferta institucional y el servicio recibido, e informar los resultados con el fin de identificar oportunidades y acciones de mejora.</t>
  </si>
  <si>
    <t>Medición de satisfacción ciudadana realizada</t>
  </si>
  <si>
    <t>Gerente, Lideres de procesos misionales, Líder de proceso mejoramiento institucional y Asesor de Control Interno</t>
  </si>
  <si>
    <t>Permanentemente</t>
  </si>
  <si>
    <t>Mantener actualizado el link en la página WEB de preguntas frecuentes  para que los ciudadanos pueden resolver de manera ágil
sus inquietudes</t>
  </si>
  <si>
    <t>Link en la página WEB “Preguntas
frecuentes” actualizado</t>
  </si>
  <si>
    <t>QUINTO COMPONENTE MECANISMOS PARA LA TRANSPARENCIA Y ACCESO A LA INFORMACIÓN</t>
  </si>
  <si>
    <t>3. Talento humano</t>
  </si>
  <si>
    <t>Jornadas de sensibilización a los funcionarios y personal vinculado al IMCY en temas relacionados con atención al ciudadano.</t>
  </si>
  <si>
    <t>Responsable Ley de Transparencia y pagina web institucional</t>
  </si>
  <si>
    <r>
      <rPr>
        <sz val="10"/>
        <rFont val="Arial"/>
        <family val="2"/>
      </rPr>
      <t>1. Estructura administrativa y/o direccionamiento
estratégico</t>
    </r>
  </si>
  <si>
    <t xml:space="preserve">Esta actividad se realiza de manera permanente a través de los diferentes canales que tiene la entidad para divulgar su información.
Canales: Página web institucional wwwimcy.gov.co - Redes sociales: Facebook, instagram y twitter.
Emisora local: Programa radial Noticultural que realizo todos los miércoles de 11 am a 12 m
</t>
  </si>
  <si>
    <t xml:space="preserve">Existen en la entidad procedimiento denominado TRAMITE DE SOLICITUDES (QUEJAS, RECLAMOS, DERECHOS  DE PETICIÓN, SUGERENCIAS  Y DENUNCIAS) PR-MI-06 - el cual se aplica de manera Permanente
</t>
  </si>
  <si>
    <t xml:space="preserve">La página Web Institucional cuenta con el Link
Preguntas frecuentes http://imcy.gov.co/wordpr ess/2-informacion-de- interes/ .
</t>
  </si>
  <si>
    <t xml:space="preserve">De acuerdo a los requerimientos legales se verifica el correcto funcionamiento de los Link   establecidos  para la Ley de Transparencia
</t>
  </si>
  <si>
    <t>Componente</t>
  </si>
  <si>
    <t>Subcomponente</t>
  </si>
  <si>
    <t>Meta o producto</t>
  </si>
  <si>
    <t>Fecha Programada</t>
  </si>
  <si>
    <t>1. Política de Riesgos</t>
  </si>
  <si>
    <t>Revisión y actualización política de riesgos de corrupción</t>
  </si>
  <si>
    <t>Líder del proceso de planeación</t>
  </si>
  <si>
    <t>Registro de la divulgación realizada a los funcionarios</t>
  </si>
  <si>
    <t>2. Construcción del Mapa de Riesgos de Corrupción</t>
  </si>
  <si>
    <t>3. Consulta y Divulgación</t>
  </si>
  <si>
    <t>Mapa de riesgos de corrupción publicado en la página web.</t>
  </si>
  <si>
    <t>Líder  del proceso de Planeación</t>
  </si>
  <si>
    <t>14 de enero de 2021, o en las fechas en que se realicen ajustes.</t>
  </si>
  <si>
    <t>4. Monitoreo y Revisión</t>
  </si>
  <si>
    <t>Monitoreo periódico al Mapa de Riesgos de corrupción.</t>
  </si>
  <si>
    <t>Mapa de Riesgos de corrupción con monitoreo trimestral.</t>
  </si>
  <si>
    <t>Líderes de Procesos</t>
  </si>
  <si>
    <t>Cuatrimestral</t>
  </si>
  <si>
    <t>5. Seguimiento</t>
  </si>
  <si>
    <t>Seguimiento al Mapa de Riesgos de Corrupción.</t>
  </si>
  <si>
    <t>Mapa de Riesgos de corrupción con seguimiento cuatrimestral.</t>
  </si>
  <si>
    <t>Jefe Asesor de Control Interno</t>
  </si>
  <si>
    <t>Publicación de seguimientos realizados en la página web de la entidad</t>
  </si>
  <si>
    <t>Informe publicado en la página web</t>
  </si>
  <si>
    <t>Febrero - Abril de 2021</t>
  </si>
  <si>
    <t>Mantener   actualizada   la página  Web  y  las  redes sociales   con   información clara     y     oportuna     del Instituto      Municipal     de Cultura de Yumbo.</t>
  </si>
  <si>
    <t>Página web y redes sociales con información actualizada</t>
  </si>
  <si>
    <t>Informar  sobre  el  avance de  la  gestión  respecto  de las  metas,  fines,  objetivos y   ejecución   del   plan   de acción   del      IMCY,   así como        la        ejecución presupuestal.</t>
  </si>
  <si>
    <t>Página web con información actualizada sobre la gestión</t>
  </si>
  <si>
    <t>Publicar para  comentarios de  los  interesados  el  pre documento       del       plan anticorrupción       y       de atención     al     ciudadano 2021</t>
  </si>
  <si>
    <t>Líder proceso de Planeación</t>
  </si>
  <si>
    <t>Mantener  informada  a  la ciudadanía      sobre      los temas   relevantes   de   la Gestión    de    la    entidad relacionados       con       el cumplimiento      de      sus objetivos estratégicos.</t>
  </si>
  <si>
    <t>Boletines de prensa</t>
  </si>
  <si>
    <t>Líderes de los procesos, líder de comunicaciones y responsable de la página web</t>
  </si>
  <si>
    <t>Dar  respuesta  oportuna  y clara  a  las  solicitudes  de información requeridas por la ciudadanía.</t>
  </si>
  <si>
    <t>Respuestas a solicitudes de información</t>
  </si>
  <si>
    <t>Publicar en cartelera de la entidad,           información actualizada   y   de   interés para el público visitante</t>
  </si>
  <si>
    <t>Mantener actualizadas carteleras institucionales</t>
  </si>
  <si>
    <t>Líder de comunicación pública, Lideres de  procesos</t>
  </si>
  <si>
    <t>Actualizar mínimo una vez por mes</t>
  </si>
  <si>
    <t>2. Diálogo de doble vía con la ciudadanía y sus organizaciones</t>
  </si>
  <si>
    <t>Herramientas virtuales de diálogo establecidas</t>
  </si>
  <si>
    <t>Líder de comunicaciones</t>
  </si>
  <si>
    <t>Realizar    una    audiencia pública   participativa   con diferentes   espacios   para el  diálogo  en  el  ejercicio de   rendición   de   cuentas sobre   la   gestión   de   la entidad vigencia 2020.</t>
  </si>
  <si>
    <t>Audiencia pública de rendición de cuentas</t>
  </si>
  <si>
    <t>Líderes de los procesos</t>
  </si>
  <si>
    <t>Primer semestre 2021</t>
  </si>
  <si>
    <t>Realizar  evaluación  de  la Rendición  de  Cuentas  de la vigencia anterior con el fin     de     identificar     los aspectos a mejorar para el próximo        evento        de rendición de cuentas.</t>
  </si>
  <si>
    <t>Evaluación de rendición de cuentas realizado</t>
  </si>
  <si>
    <t>Gerente, Líder de Planeación, y líder de comunicación pública.</t>
  </si>
  <si>
    <t>Dentro de los 15 días hábiles siguientes a la realización del evento de audiencia pública participativa.</t>
  </si>
  <si>
    <t>Comunicar sobre los resultados dela audiencia pública de Rendición de cuentas en página web.</t>
  </si>
  <si>
    <t>Informe sobre los resultados de la Audiencia pública de Rendición de Cuentas publicado.</t>
  </si>
  <si>
    <t>Líder de planeación y líder de comunicaciones</t>
  </si>
  <si>
    <t>Aplicar      encuestas      de percepción  y  satisfacción del  ejercicio  de  rendición de  cuentas  o  información sobre  la  gestión  que  se adelante          con          la ciudadanía   y   los   grupos de interés.</t>
  </si>
  <si>
    <t>1 encuesta de satisfacción aplicada</t>
  </si>
  <si>
    <t>Responsable de planeación / Asesor de Control Interno</t>
  </si>
  <si>
    <t>Durante el evento de Audiencia Publica participativa y/o demás actividades que se realicen de rendición de
cuentas.</t>
  </si>
  <si>
    <t>Publicar  los  resultados  de la           encuesta           de percepción.</t>
  </si>
  <si>
    <t>Resultados de la encuesta de percepción publicados</t>
  </si>
  <si>
    <t>Link de transparencia y acceso a la información pública funcionando</t>
  </si>
  <si>
    <t>Líder de comunicaciones y responsable de la página web institucional</t>
  </si>
  <si>
    <t>Información publicada en botón de transparencia página WEB IMCY</t>
  </si>
  <si>
    <t>Líder de planeación, Responsable de publicación de información Ley de Transparencia</t>
  </si>
  <si>
    <t>RECOMENDACIONES</t>
  </si>
  <si>
    <t>Elaboró: MARLENE VALENCIA LLANOS -Aesora Control Interno</t>
  </si>
  <si>
    <t>ORIGINAL FIRMADO</t>
  </si>
  <si>
    <t>Revisó: Marlene Valencia Llanos - Asesora Control Interno</t>
  </si>
  <si>
    <t>Se realizó el segundo seguimiento con líderes de proceso con corte al 31 de agosto 2021.</t>
  </si>
  <si>
    <t>Reporte de Seguimiento  Gestion de Planeación De acuerdo a las fechas establecidas en el Plan Anticorrupción,  la revisión de  la política  fue revisada el 8 de enero de 2021</t>
  </si>
  <si>
    <t xml:space="preserve"> </t>
  </si>
  <si>
    <t>El  Instituto  Municipal  de  Cultura  de  Yumbo  IMCY  desarrollará  acciones  que permitan  facilitar  el  acceso  a  los  servicios  que  se  brindan  a  la  comunidad facilitando al ciudadano el acceso a los trámites o procedimiento administrativos que brinda la administración pública, por lo que el IMCY implementara acciones administrativas  o  tecnológicas  que  tiendan  a  simplificar,  estandarizar,  eliminar, optimizar y automatizar los trámites o procedimientos administrativos existentes.
El  Instituto  Municipal  de  Cultura  de  Yumbo  IMCY, en el marco del cumplimiento del Modelo Integrado de Planeación y Gestión, definido por el Gobierno Nacional, se compromete a establecer y ejecutar acciones que faciliten el acceso por parte de los ciudadanos a los servicios prestados por la Entidad. Para tal fin priorizará y racionalizará sus trámites, reduciendo pasos, tiempos, requisitos y costos para así facilitar su acceso.    
Realizar su registro y aprobación en el SUIT (sistema único de información de trámites y procedimientos administrativos)
Utilizar  los  diferentes  recursos  con  que  cuenta  la  entidad  (humano,  técnico, tecnológico y económico para dar cumplimiento a los componentes que se ha trazado el Estado a través de la política de Gobierno en Línea.
Dar  cumplimiento  al  artículo  6°  del  Decreto  103  del  20  de  enero  de  2015. Publicación  de  los  Trámites  y  servicios  que  se  adelantan  ante  los  sujetos obligados.</t>
  </si>
  <si>
    <t xml:space="preserve">la Rendición de Cuentas es concebida por la Institucion como un mecanismo de participación ciudadana, mediante el cual se brinda información constante, de manera clara, entendible, de fácil acceso, habilitando diferentes espacios e instrumentos a través de los cuales los interesados pueden interactuar con la Institución y asi, conocer los avances, resultados de la gestión y la garantía de sus derechos.
A pesar de la situación por lo que atraviesa el país y el mundo entero por la situación del COVID 19, estas rendiciones de cuentas se han realizado por medios virtuales, es así, que el INSTITUTO MUNICIPAL DE CULTURA DE YUMBO “IMCY”, realizó el día 30 de abril - 2021, el Informe de Rendición de Cuentas a la ciudadanía por este medio.
</t>
  </si>
  <si>
    <r>
      <rPr>
        <sz val="11"/>
        <rFont val="Arial"/>
        <family val="2"/>
      </rPr>
      <t>Política de riesgos de corrupción adaptada a las necesidades de la
entidad</t>
    </r>
  </si>
  <si>
    <r>
      <rPr>
        <sz val="11"/>
        <rFont val="Arial"/>
        <family val="2"/>
      </rPr>
      <t>08 de enero
de 2021</t>
    </r>
  </si>
  <si>
    <r>
      <rPr>
        <sz val="11"/>
        <rFont val="Arial"/>
        <family val="2"/>
      </rPr>
      <t>Divulgación a los funcionarios de la política de riesgos de
corrupción</t>
    </r>
  </si>
  <si>
    <r>
      <rPr>
        <sz val="11"/>
        <rFont val="Arial"/>
        <family val="2"/>
      </rPr>
      <t>14 de enero
de 2021</t>
    </r>
  </si>
  <si>
    <r>
      <rPr>
        <sz val="11"/>
        <rFont val="Arial"/>
        <family val="2"/>
      </rPr>
      <t>Revisar y ajustar la matriz de riesgos de corrupción para
la vigencia 2021</t>
    </r>
  </si>
  <si>
    <r>
      <rPr>
        <sz val="11"/>
        <rFont val="Arial"/>
        <family val="2"/>
      </rPr>
      <t>Matriz de Riesgos de Corrupción por procesos actualizada para
la vigencia 2021</t>
    </r>
  </si>
  <si>
    <r>
      <rPr>
        <sz val="11"/>
        <rFont val="Arial"/>
        <family val="2"/>
      </rPr>
      <t>12 de enero
de 2021</t>
    </r>
  </si>
  <si>
    <r>
      <rPr>
        <sz val="11"/>
        <rFont val="Arial"/>
        <family val="2"/>
      </rPr>
      <t>Comunicación y divulgación del mapa de riesgos de corrupción de la entidad en la página WEB de
la entidad</t>
    </r>
  </si>
  <si>
    <r>
      <rPr>
        <sz val="11"/>
        <rFont val="Arial"/>
        <family val="2"/>
      </rPr>
      <t>1. Información de calidad y en
lenguaje comprensible</t>
    </r>
  </si>
  <si>
    <r>
      <rPr>
        <sz val="11"/>
        <rFont val="Arial"/>
        <family val="2"/>
      </rPr>
      <t>Líder de comunicaciones y líderes de
procesos</t>
    </r>
  </si>
  <si>
    <r>
      <rPr>
        <sz val="11"/>
        <rFont val="Arial"/>
        <family val="2"/>
      </rPr>
      <t>Líder de planeación, líder de
comunicaciones.</t>
    </r>
  </si>
  <si>
    <r>
      <rPr>
        <sz val="11"/>
        <rFont val="Arial"/>
        <family val="2"/>
      </rPr>
      <t>15 de enero
de 2021</t>
    </r>
  </si>
  <si>
    <r>
      <rPr>
        <sz val="11"/>
        <rFont val="Arial"/>
        <family val="2"/>
      </rPr>
      <t>Divulgar                      para
conocimiento de todos los interesados   el   Plan   de Acción anual, e informe de gestión   del   año   anterior con el fin de dar a conocer a la comunidad en general y          que          personas
interesadas,           puedan realizar  seguimiento  a  su cumplimiento y ejecución.</t>
    </r>
  </si>
  <si>
    <r>
      <rPr>
        <sz val="11"/>
        <rFont val="Arial"/>
        <family val="2"/>
      </rPr>
      <t>Plan            de
Acción publicado 2021.
Informe       de gestión   de   la vigencia   2020 publicado.</t>
    </r>
  </si>
  <si>
    <r>
      <rPr>
        <sz val="11"/>
        <rFont val="Arial"/>
        <family val="2"/>
      </rPr>
      <t>31 de enero
de 2021</t>
    </r>
  </si>
  <si>
    <r>
      <rPr>
        <sz val="11"/>
        <rFont val="Arial"/>
        <family val="2"/>
      </rPr>
      <t>3. Evaluación y retroalimentación
a la gestión institucional</t>
    </r>
  </si>
  <si>
    <r>
      <rPr>
        <sz val="11"/>
        <rFont val="Arial"/>
        <family val="2"/>
      </rPr>
      <t>Dentro de los 15 días hábiles siguientes a la realización del evento de audiencia
pública participativa.</t>
    </r>
  </si>
  <si>
    <r>
      <rPr>
        <sz val="11"/>
        <rFont val="Arial"/>
        <family val="2"/>
      </rPr>
      <t>Se publica dentro del informe de evaluación de audiencia pública
participativa.</t>
    </r>
  </si>
  <si>
    <r>
      <rPr>
        <b/>
        <sz val="11"/>
        <rFont val="Arial"/>
        <family val="2"/>
      </rPr>
      <t>Meta o
producto</t>
    </r>
  </si>
  <si>
    <t>Junio 30 y diciembre 31 2021</t>
  </si>
  <si>
    <t xml:space="preserve">Este componente recoge los lineamientos para la garantía del derecho fundamental de Acceso a la Información Pública regulado por la Ley 1712 de 2014 y  el  Decreto  Reglamentario  1081  de  2015,  según  la  cual  toda  persona  puede acceder  a  la  información  pública  en  posesión  o  bajo  el  control  de  los  sujetos obligados de la ley.  En  tal sentido,  las entidades están llamadas a incluir en su plan  anticorrupción  acciones  encaminadas  al  fortalecimiento  del  derecho  de acceso  a  la  información  pública  tanto  en  la  gestión  administrativa,  como  en  los servidores públicos y ciudadanos.
OBJETIVO: Fomentar el derecho de acceso a la información pública y mejorar la gestión administrativa a través de Cultura de la Legalidad y la Integridad que garantice el acceso a la información. 
La cartilla “Estrategias Plan Anticorrupción y de Atención al Ciudadano” propone su construcción teniendo en cuenta mecanismos para: el desarrollo institucional, la cultura del servicio al ciudadano y fortalecimiento de los canales de información y comunicación basados en la Ley 1712 de 2014.  A través de esta estrategia se definen los mecanismos que faciliten a la ciudadanía un adecuado acceso a la gestión pública como derecho fundamental a la información, mediante los cuales desarrolla e implementa la política de transparencia y acceso a la información pública y lucha contra la corrupción. 
 </t>
  </si>
  <si>
    <r>
      <rPr>
        <sz val="11"/>
        <rFont val="Arial"/>
        <family val="2"/>
      </rPr>
      <t>1. Lineamientos de Transparencia
Activa</t>
    </r>
  </si>
  <si>
    <r>
      <rPr>
        <sz val="11"/>
        <rFont val="Arial"/>
        <family val="2"/>
      </rPr>
      <t>Verificar el correcto funcionamiento de las opciones  del Link “Transparencia y acceso a la
información pública”</t>
    </r>
  </si>
  <si>
    <r>
      <rPr>
        <sz val="11"/>
        <rFont val="Arial"/>
        <family val="2"/>
      </rPr>
      <t>Avanzar en la Publicación de la información mínima establecida en la Ley 1712 de 2014.Transparencia activa y transparencia pasiva de carácter
obligatoria.</t>
    </r>
  </si>
  <si>
    <t xml:space="preserve">El Instituto Municipal de Cultura de Yumbo,  se apalanca en el Modelo Integrado de Planeación y Gestión (MIPG) para alcanzar sus metas en los tiempos previstos, con el máximo aprovechamiento de los recursos disponibles y atendiendo a las necesidades y demandas de sus usuarios, bajo preceptos de oportunidad y pertinencia, anticipando riesgos e innovando en la manera de resolver problemas, de generar oportunidades y de fomentar el aprendizaje organizacional, a partir del registro y análisis sistemático de información útil para la toma de decisiones.
</t>
  </si>
  <si>
    <t>Iniciativas</t>
  </si>
  <si>
    <t>Iniciativas adicionales</t>
  </si>
  <si>
    <t>Divulgación del Código de la integridad.</t>
  </si>
  <si>
    <t>Divulgación realizada</t>
  </si>
  <si>
    <t>Primer semestre de la vigencia 2021</t>
  </si>
  <si>
    <t>Se realizó el segundo seguimiento con líderes de proceso con corte al 31 de agosto 2021 y se menciona que no se materializaron riesgos de corrupción.</t>
  </si>
  <si>
    <t xml:space="preserve">El 15 de enero de 2021, se publicó en la página web Institucional el predocumento del Plan Anticorrupción  y de Atención al Ciudadano, en el cual se puso a disposición de la comunidad para las respectivas observaciones. 
</t>
  </si>
  <si>
    <t>Se publico  en página web el informe de rendición de cuentas vigencia 2020, el cual, debido al Estado de Emergencia Economica, Social y Ecologica que se esta viviendo en todo el territorio nacional, generado por la Pandemia del Covid-19  y se realizo en forma virtual el dia 30 de abril del año en curso y se comunico de la audiencia en el monento oprtuno. 
https://www.imcy.gov.co/wp-content/uploads/2021/01/PLAN-DE-RENDICION-DE-CUENTAS2021.pdf</t>
  </si>
  <si>
    <t>Se realizo la evaluación al proceso de audiencia publica de la gestión realizada en la vigencia 2020 y fueron publicados sus resultados en la pagina web institucional. Se aplicaron las respectivas encuestas de satisfacción del proceso de Audiencia Publica de Rendición de Cuentas gestión 2020, del cual se puede evidenciar en el mismo informe de evaluación y el informe fue publicado  el 24 de mayo de 2021.
https://www.imcy.gov.co/wp-content/uploads/2021/05/Informe-Audiencia-Publica-2020.pdf</t>
  </si>
  <si>
    <t xml:space="preserve">Atender respetuosamente las PQRSDF (Peticiones, quejas, reclamos, sugerencias, denuncias y felicitaciones) que se presentan por parte de la ciudadanía a través de los diferentes medios (El Orfeo - físico - ventanilla única o Link - página web) y cerciorarse de que se dé respuesta en los términos establecidos por la Ley, así como también que sean utilizados como insumos para el mejoramiento continuo de la entidad a través de sus procesos.
La cartilla Estrategias Plan Anticorrupción y de Atención al Ciudadano propone su construcción teniendo en cuenta mecanismos para: el desarrollo institucional, la cultura del servicio al ciudadano y fortalecimiento de los canales de información y comunicación.  Del seguimiento, evaluación y control, la asesora de Control Interno evidenció:   Las acciones para cumplir con el  servicio de atención al ciudadano de manera física y virtual, se vienen cumpliendo de acuerdo a las acciones ya que se atiende de manera personal en la recepción (ventanilla Única) para el recibido de información a los ciudadanos y se cuenta con la página web institucional.
El propósito de esta estrategia es ubicar al ciudadano en el centro de los procesos de la entidad para que la atención a sus necesidades y la garantía de sus derechos sean objetivos prioritarios de la gestión institucional, desde la perspectiva de la construcción de confianza, en articulación con las políticas de participación ciudadana, transparencia y acceso a la información, racionalización de trámites y fortalecimiento institucional. El servicio al ciudadano se enmarca en los principios de información completa y clara, de igualdad, moralidad, economía, celeridad, imparcialidad, eficiencia, transparencia, consistencia, calidad y oportunidad, teniendo presente las necesidades, realidades y expectativas del ciudadano. </t>
  </si>
  <si>
    <t xml:space="preserve">Se ha realizado seguimiento a los diferentes mecanismos habilitados para presentar PQRSDF por el funcionario delegado desde la gerencia. (buzones de sugerencias, Link habilitado desde la página web, orfeo). Para el presente periodo se evidenciaron actas del respectivo seguimiento y formato en el cual se lleva un control de las PQRSDF formato denominado Control de las peticiones, quejas, reclamos, sugerencias, denuncias y felicitaciones FO-GD-06 en su versión No 02 de fecha 15 de febrero de 2021.  
</t>
  </si>
  <si>
    <t xml:space="preserve">La Asesor de Control Interno realizo informe de PQRSDF con corte al 30 de junio y su publicación se evidencia en la pagina web institucional. 
https://www.imcy.gov.co/wp-content/uploads/2021/07/Informe-PQRSDF-Semestre-1.pdf.
</t>
  </si>
  <si>
    <t>La Asesor de Control Interno,  conjunto con los lideres de proceso de comunicaciones,  realizó informe de PQRSDF con corte al 30 de junio y fue publicado el 29 de julio 2021.</t>
  </si>
  <si>
    <t>Evaluar e identificar nuevos trámites,  procedimientos administrativos u OPAS en la entidad.</t>
  </si>
  <si>
    <t>A la fecha se evidencia que se han generado acciones de intervención para la mejora de algunos procedimientos administrativos como se mencionaron anteriormente pero que se esta en el proceso de reporte al DAFP y su respectiva aprobación.  (certificaciones laborales, Inscripción por PSE de talleres Artisticos y Culturales y Escuela de Artes Integradas.</t>
  </si>
  <si>
    <t>Establecer un cronograma de actividades en el cual se describan fechas actividades y responsables para el desarrollo de acciones de mejora en los trámites existentes</t>
  </si>
  <si>
    <t xml:space="preserve">A la fecha del seguimiento realizado con la persona encargada del manejo del SUIT se viene trabajando en una serie de acciones de acuerdo a un cronograma determinado para el desarrollo de las acciones frente al plan de tramites. .
</t>
  </si>
  <si>
    <t xml:space="preserve">A la fecha de evaluación la entidad ha desarrollado acciones que permitieron la optimización con respecto a tiempos, costos y pasos utilizando el desarrollo tecnologico. Boton PSE en pagina web para realizar los pagos respectivos de inscripciones a talleres artisticos y culturales e inscripción y matricula de Escuela de Música. Estos procedimientos administrativos se encentra en proceso de reporte,  validar ante el DAFP.  
</t>
  </si>
  <si>
    <t xml:space="preserve">La entidad ha realizado en la presente vigencia realizo ajustes en medios electronicos para mejorar la atención al ciudadano. Pagos de algunos servicios por boton PSE a partir del mes de mayo de la vigencia 2021.
En la presente vigencia se habilito el centro Cultural Jhon F Kennedy para brindar atencion a la comunidad. entre el periodo evaluado la comunidad viene utilizando estos espacios para el desarrollo de diferentes actividades. Algunos de estos espacios se encuentra en proceso de mejora para lsuutilización. </t>
  </si>
  <si>
    <t xml:space="preserve">Se encuentra en
funcionamiento el sistema de Gestión documental “Orfeo” y habilitado el boton PQRSDF para ser utilizados por los ciudadanos.
https://www.imcy.gov.co/pqrd/
</t>
  </si>
  <si>
    <t>Esta programado para desarrollarse en el ultimo cuetrimestre vigencia 2021.</t>
  </si>
  <si>
    <t xml:space="preserve">Se recomienda ajustar el procedimiento de PQRSDF por cuanto se evidencia que se encuentra desactualizado.
</t>
  </si>
  <si>
    <t xml:space="preserve">De acuerdo a los requerimientos legales se verifica la publicación de la información mínima establecida en la Ley 1712 de 2014. La cual se realiza de manera Permanente. Deacuerdo a la evaluación realizada por la entidad frente al avance de todos los requerimientos de Ley de Transparencia actualmente se ha avenzado en un 76,52% entre aquella información de caracter obligatorio y no obligatorio para la entidad, pero que lo establece la norma. 
</t>
  </si>
  <si>
    <t xml:space="preserve">Los Procesos Misionales realizan encuestas de satisfacción de manera periódica con el  propósito de conocer la percepción respecto de la calidad y accesibilidad de la oferta institucional. Las tabulaciones de las mismas se realizan de manera  permanente para generar  los informes respectivos. Estan pendientes de aplicar encuentas de satisfacción al proceso de formación.
</t>
  </si>
  <si>
    <t>El Asesor de Control Interno</t>
  </si>
  <si>
    <t>% de avance actividad</t>
  </si>
  <si>
    <t>% cumplimieto del componente</t>
  </si>
  <si>
    <t>TOTAL COMPONENTE</t>
  </si>
  <si>
    <t>Transparencia y acceso a la información   16.67%</t>
  </si>
  <si>
    <t>Servicio al ciudadano  16.67%</t>
  </si>
  <si>
    <t>Rendición de cuentas  16.67%</t>
  </si>
  <si>
    <t>RACIONALIZACIÓN DE TRAMITES  16.67%</t>
  </si>
  <si>
    <t>Gestión del riesgo de corrupción 16.67%</t>
  </si>
  <si>
    <t>GRAN TOTAL COMPONENTES</t>
  </si>
  <si>
    <r>
      <rPr>
        <b/>
        <sz val="16"/>
        <color theme="1"/>
        <rFont val="Arial"/>
        <family val="2"/>
      </rPr>
      <t>INSTITUTO MUNICIPAL DE CULTURA DE
YUMBO - IMCY</t>
    </r>
  </si>
  <si>
    <t>Se realizo socialización del codigo de la integridad en el mes de septiembre los dias 27, 28 y 29 de 2021.</t>
  </si>
  <si>
    <t>Reportar al DAFP los trámites  u OPAS generados en la entidad, para establecer el Inventario actualizado y su debido registro en el SUIT (Sistema Unico de Información de trámites)</t>
  </si>
  <si>
    <t>Reporte de tramites u OPAS en el SUIT (DAFP)</t>
  </si>
  <si>
    <t xml:space="preserve">A la fecha la entidad presenta una nueva OPA reportada al SUIT denominada "Curso de sistemas para el adulto mayor"
</t>
  </si>
  <si>
    <t xml:space="preserve">
La entidad a la fecha del seguimiento cuenta con tres OPAS:
Préstamo de libros y alquiles
de espacios y curso de sistemas para el adult mayor. Los cuales dos de estos se encuentran en la pagina web institucional y han sido aprobados por el Departamento Administrativo de la Función Pública. 
</t>
  </si>
  <si>
    <r>
      <t xml:space="preserve">1- Se recomienda continuar aplicando los controles para evitar que se materialicen los riesgos de corrupción. 
2- Atendiendo el Decreto 403 de 2020 emitido por el DAFP, y en ejercicio del Control Previo y Concomitante, se recomienda fortalecer las oficinas de Control Interno, mediante, personal, capacitaciones entre otras, con  el fin de que esta  oficina pueda impulsar  acciones  de identificación de  riesgos y realizar actividades  que  establezcan  los  controles respectivos  verificando que  estos  riesgos y controles sean definidos adecuadamente y que puedan reportarse las alertas a que haya lugar en los diferentes procesos.
3 - Tener en cuenta algunos aspectos de la nueva guía para la administración de riesgo y el diseño de controles en entidades públicas – versión 5 – diciembre 2020. </t>
    </r>
    <r>
      <rPr>
        <sz val="10"/>
        <rFont val="Arial"/>
        <family val="2"/>
      </rPr>
      <t xml:space="preserve">
4 - Se recomienda que como en el marco de la Emergencia Sanitaria y Emergencia Económica, social y ecológica la entidad viene utilizando los nuevos canales de comunicación y fortaleciendo los espacios virtuales como las redes sociales,  las fanpage, </t>
    </r>
    <r>
      <rPr>
        <sz val="10"/>
        <color rgb="FF000000"/>
        <rFont val="Arial"/>
        <family val="2"/>
      </rPr>
      <t xml:space="preserve">YouTube, instagram, pagina web institucional etc., para interactuar con el ciudadano.    
5 - Se recomienda en la estrategia de racionalización de tramites, evaluar los procedimientos existenteso aquellos que sean identificados  y posibilitar, autimatizar o me3jorar aquellos que le faciliten el acceso a los servicios que presta la entidad para mejorar la calidad del servicio.
6. Se recomienda continuar en el avance del cumplimiento de la Ley 1712 Ley de Transparecncia y Acceso a la Información Pública de acuerdo a los requerimientos de dicha Ley.
7. Se recomienda actualizar el procedimiento de PQRSDF. </t>
    </r>
  </si>
  <si>
    <t>SEGUIMIENTO PLAN ANTICORRUPCIÓN Y DE ATENCIÓN AL CIUDADANO 
DICIEMBRE 31 2021</t>
  </si>
  <si>
    <t>Tercer Seguimiento al 31  de Diciembre 2021</t>
  </si>
  <si>
    <r>
      <t xml:space="preserve">OBJETIVO DEL SEGUIMIENTO
La Asesora de Control Interno presenta el seguimiento al Plan Anticorrupción y Atención al Ciudadano, con corte al 31 de diciembre,   Desde el proceso de control interno se ha realizado verificación de cumplimiento al consolidado allegado por el lider de Gestion de Planeación a través del Proceso de Direccionamiento Estratégico, de igual forma se verifican los soportes allegados por cada uno de los responsables de los componentes, así como de las acciones planteadas en el Plan Anticorrupción a fin de dar cumplimiento de la estrategia establecida, conforme a lo dispuesto en el Decreto Nacional 124 de 2016  y a los Artículos 73 y 76 de la ley 1474 de 2011 que establece:
                </t>
    </r>
    <r>
      <rPr>
        <b/>
        <sz val="10"/>
        <rFont val="Arial"/>
        <family val="2"/>
      </rPr>
      <t>ARTÍCULOS 73</t>
    </r>
    <r>
      <rPr>
        <sz val="10"/>
        <rFont val="Arial"/>
        <family val="2"/>
      </rPr>
      <t xml:space="preserve">: Plan Anticorrupción y de Atención al Ciudadano. Cada entidad del orden nacional, departamental y municipal deberá elaborar anualmente una estrategia de lucha contra la corrupción  y  de atención al ciudadano.  Dicha estrategia  contemplará,  entre  otras  cosas, el  mapa de  riesgos de corrupción  en la  respectiva  entidad, las medidas concretas para mitigar esos riesgos, las estrategias anti-trámites y los mecanismos para mejorar la atención al ciudadano.
               </t>
    </r>
    <r>
      <rPr>
        <b/>
        <sz val="10"/>
        <rFont val="Arial"/>
        <family val="2"/>
      </rPr>
      <t>ARTÍCULOS 76:</t>
    </r>
    <r>
      <rPr>
        <sz val="10"/>
        <rFont val="Arial"/>
        <family val="2"/>
      </rPr>
      <t xml:space="preserve"> Parágrafo. En aquellas entidades donde se tenga implementado un proceso de gestión de denuncias, quejas y reclamos, se podrán validar sus carateristicas contra   los estándares exigidos por el Programa Presidencial de Modernización, Eficiencia, Transparencia y Lucha contra la Corrupción. 
</t>
    </r>
    <r>
      <rPr>
        <b/>
        <sz val="10"/>
        <rFont val="Arial"/>
        <family val="2"/>
      </rPr>
      <t>OBJETIVO :</t>
    </r>
    <r>
      <rPr>
        <sz val="10"/>
        <rFont val="Arial"/>
        <family val="2"/>
      </rPr>
      <t xml:space="preserve">
1- Prevenir la materialización de los riesgos de corrupción identificados, mediante la implementación de acciones y controles en el mapa de riesgos de corrupción.   2- Verificar  el  avance  de  cumplimiento  de las actividades  propuestas en el documento Plan  Anticorrupción y Atención al Ciudadano  para la vigencia 2021,  de conformidad con lo establecido por la ley, y a los parámetros indicados en la guías metodológicas denominadas «Estrategia para la Construcción del Plan Anticorrupción y Atención al Ciudadano- versión-2 de 2015» «Guía para la Gestión del Riesgo de Corrupción de 2018, emitidas por el Departamento Administrativo de la Función Pública y Guia para la administración del Riesgo y el Diseño de Controles para las Entidades Públicas, Versión 5 Diciembre de 2020.
La Asesora de Control Interno, realiza el presente seguimiento con base en lo establecido en la Ley 1474 de 2011, Decreto 2641 de 2012, Decreto 124 de 2016 y Cartilla “Estrategias para la Construcción del Plan Anticorrupción y de Atención al Ciudadano versión 2 del DAFP”. El Plan Anticorrupción y atención al Ciudadano está conformado por 5 componentes a saber:    1.   GESTIÓN  DEL  RIESGO  DE  CORRUPCIÓN  –  MAPA  DE  RIESGOS  DE CORRUPCIÓN.  2.   RACIONALIZACIÓN DE TRÁMITES
3.   RENDICIÓN DE CUENTAS.    4.   MECANISMOS PARA MEJORAR LA ATENCIÓN AL CIUDADANO LINEAMIENTOS  GENERALES  PARA  LA  ATENCIÓN  DE       PETICIONES, QUEJAS, RECLAMOS, SUGERENCIAS Y DENUNCIAS.    5.   MECANISMOS    PARA    LA    TRANSPARENCIA    Y    ACCESO    A    LA INFORMACIÓN.   6.   INICIATIVAS ADICIONALES.
Las Entidades del orden Nacional, Departamental y Municipal deberán publicar en un medio de fácil accesibilidad al ciudadano, las acciones adelantadas en la materia, en las siguientes fechas de corte: abril 30, agosto 31 y diciembre 31.
Se evidenció que el Plan Anticorrupción y Atención al ciudadano fue elaborado con la participación de líderes de procesos, consolidado, adoptado y socializado con los funcionarios, contratistas y partes interesadas.
En atención al Decreto 124 de 2016 Artículo 1, documento Estrategia para la Construcción del Plan anticorrupción y de Atención al Ciudadano; la Oficina de control Interno efectuó el seguimiento y el control a la implementación de la estrategia y a los avances de las actividades consignadas en el Plan anticorrupción y de Atención al Ciudadano 2021, para lo cual se tienen en cuenta las siguientes fechas de corte y publicación:
PRIMER SEGUIMIENTO: Con corte al 30 de abril y publicación dentro de los diez (10) primeros días hábiles del mes de mayo.    SEGUNDO SEGUIMIENTO: Con corte al 31 de agosto y publicación dentro de los diez (10) primeros días hábiles del mes de septiembre.  TERCER SEGUIMIENTO: Con corte a 31 de diciembre y publicación dentro de los diez (10) primeros días hábiles del mes de enero de 2022.
El Instituto Municipal de Cultura de Yumbo - IMCY, asume el compromiso de contribuir en la lucha contra la corrupción y de establecer mecanismos que permitan que la administración Pública esté al servicio de la comunidad como lo establece la Constitución y la Ley, continuar en un proceso de credibilidad en las Instituciones del gobierno y que la relación Estado sociedad sea más directa, con el propósito de que el interés general permita una sociedad más equitativa y que las entidades del gobierno pueda retribuir en servicios de calidad como cada colombiano se lo merece porque son recursos de todos y todas, y por eso todos y todas debemos velar para que se haga una adecuada inversión de los recursos públicos, disminuyendo problemáticas, que hoy en día han deteriorado la sociedad, afectando diferentes poblaciones de la comunidad en general.
</t>
    </r>
  </si>
  <si>
    <t>Se realizo la publicación del tercer seguimiento que se realiza entre los primero 10 días hábiles del mes de Enero  del año 2022.</t>
  </si>
  <si>
    <t>se realizo el tercer seguimiento con lideres de cada p´roceso con corte al 31 de diciembre 2021</t>
  </si>
  <si>
    <t xml:space="preserve">A la fecha se termino el registro de la OPA "Curso de sistemas para el adulto mayor" que se encontraba como tarea pendiente en la plataforma SUIT.
</t>
  </si>
  <si>
    <t>A la fecha de la evaluación, el proceso de Planeación ha realizado los reportes del avance de la gestión institucional ante el Departamento Administrativo de Planeación e Informatica. Se evidencia evaluación del primer y segundo trimestre.
https://www.imcy.gov.co/wp-content/uploads/2021/05/FORMATO-PLAN-DE-ACCION-2021_-MAYO-05.xlsx
https://www.imcy.gov.co/wp-content/uploads/2021/07/FORMATO-PLAN-DE-ACCION-2021-IMCY-JUNIO-OK.xlsx.
Este ultima al 31 de dicembre ya se encuenra listo para publicación, el cual se  se publicara 7 de Enero 2022</t>
  </si>
  <si>
    <t>Se han dado respuesta a las solicitudes  presentadas a la entidad de manera oportuna.  Se realizo informe de PQRSDFde primer semetre con corte a junio 30, por parte del asesor de control Interno el cual se publica en la pagina web de la Institucion.
https://www.imcy.gov.co/wp-content/uploads/2021/07/Informe-PQRSDF-Semestre-1.pdf
Este seguimiento ya esta en proceso y se publicara el 11 de eneo 2022</t>
  </si>
  <si>
    <t>Fecha elaboración: 03 de Enero  2022</t>
  </si>
  <si>
    <t>Fecha de Entrega 3 - Enero - 2022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</si>
</sst>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m\-yyyy;@"/>
  </numFmts>
  <fonts count="25" x14ac:knownFonts="1">
    <font>
      <sz val="10"/>
      <color rgb="FF000000"/>
      <name val="Times New Roman"/>
      <charset val="204"/>
    </font>
    <font>
      <b/>
      <sz val="11"/>
      <name val="Arial"/>
      <family val="2"/>
    </font>
    <font>
      <sz val="11"/>
      <name val="Arial"/>
      <family val="2"/>
    </font>
    <font>
      <sz val="9"/>
      <name val="Arial"/>
      <family val="2"/>
    </font>
    <font>
      <b/>
      <sz val="11"/>
      <name val="Arial"/>
      <family val="2"/>
    </font>
    <font>
      <sz val="11"/>
      <name val="Arial"/>
      <family val="2"/>
    </font>
    <font>
      <b/>
      <sz val="11"/>
      <color rgb="FFFFFFFF"/>
      <name val="Arial"/>
      <family val="2"/>
    </font>
    <font>
      <sz val="10"/>
      <name val="Arial"/>
      <family val="2"/>
    </font>
    <font>
      <u/>
      <sz val="10"/>
      <color theme="10"/>
      <name val="Times New Roman"/>
      <family val="1"/>
    </font>
    <font>
      <b/>
      <sz val="10"/>
      <name val="Arial"/>
      <family val="2"/>
    </font>
    <font>
      <sz val="10"/>
      <color rgb="FF000000"/>
      <name val="Arial"/>
      <family val="2"/>
    </font>
    <font>
      <b/>
      <sz val="10"/>
      <color theme="1"/>
      <name val="Arial"/>
      <family val="2"/>
    </font>
    <font>
      <sz val="11"/>
      <color rgb="FF000000"/>
      <name val="Arial"/>
      <family val="2"/>
    </font>
    <font>
      <u/>
      <sz val="11"/>
      <name val="Arial"/>
      <family val="2"/>
    </font>
    <font>
      <b/>
      <sz val="11"/>
      <color rgb="FF000000"/>
      <name val="Arial"/>
      <family val="2"/>
    </font>
    <font>
      <b/>
      <sz val="14"/>
      <name val="Calibri"/>
      <family val="2"/>
      <scheme val="minor"/>
    </font>
    <font>
      <b/>
      <sz val="12"/>
      <name val="Arial"/>
      <family val="2"/>
    </font>
    <font>
      <b/>
      <sz val="16"/>
      <name val="Arial"/>
      <family val="2"/>
    </font>
    <font>
      <sz val="16"/>
      <color theme="1"/>
      <name val="Arial"/>
      <family val="2"/>
    </font>
    <font>
      <b/>
      <sz val="16"/>
      <color theme="1"/>
      <name val="Arial"/>
      <family val="2"/>
    </font>
    <font>
      <b/>
      <sz val="14"/>
      <color theme="1"/>
      <name val="Arial"/>
      <family val="2"/>
    </font>
    <font>
      <b/>
      <sz val="12"/>
      <color rgb="FF000000"/>
      <name val="Arial"/>
      <family val="2"/>
    </font>
    <font>
      <b/>
      <sz val="16"/>
      <color rgb="FF000000"/>
      <name val="Arial"/>
      <family val="2"/>
    </font>
    <font>
      <b/>
      <sz val="10"/>
      <color rgb="FF000000"/>
      <name val="Arial"/>
      <family val="2"/>
    </font>
    <font>
      <b/>
      <sz val="10"/>
      <color rgb="FF000000"/>
      <name val="Times New Roman"/>
      <family val="1"/>
    </font>
  </fonts>
  <fills count="11">
    <fill>
      <patternFill patternType="none"/>
    </fill>
    <fill>
      <patternFill patternType="gray125"/>
    </fill>
    <fill>
      <patternFill patternType="solid">
        <fgColor rgb="FFFFFFFF"/>
      </patternFill>
    </fill>
    <fill>
      <patternFill patternType="solid">
        <fgColor rgb="FF17365D"/>
      </patternFill>
    </fill>
    <fill>
      <patternFill patternType="solid">
        <fgColor rgb="FF00AFEF"/>
      </patternFill>
    </fill>
    <fill>
      <patternFill patternType="solid">
        <fgColor rgb="FF92CDDC"/>
      </patternFill>
    </fill>
    <fill>
      <patternFill patternType="solid">
        <fgColor rgb="FFFFC000"/>
      </patternFill>
    </fill>
    <fill>
      <patternFill patternType="solid">
        <fgColor rgb="FFC2D59B"/>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style="thin">
        <color indexed="64"/>
      </top>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s>
  <cellStyleXfs count="2">
    <xf numFmtId="0" fontId="0" fillId="0" borderId="0"/>
    <xf numFmtId="0" fontId="8" fillId="0" borderId="0" applyNumberFormat="0" applyFill="0" applyBorder="0" applyAlignment="0" applyProtection="0"/>
  </cellStyleXfs>
  <cellXfs count="272">
    <xf numFmtId="0" fontId="0" fillId="0" borderId="0" xfId="0" applyFill="1" applyBorder="1" applyAlignment="1">
      <alignment horizontal="left" vertical="top"/>
    </xf>
    <xf numFmtId="0" fontId="0" fillId="0" borderId="0" xfId="0" applyFill="1" applyBorder="1" applyAlignment="1">
      <alignment horizontal="center" vertical="top"/>
    </xf>
    <xf numFmtId="0" fontId="0" fillId="0" borderId="0" xfId="0" applyFill="1" applyBorder="1" applyAlignment="1">
      <alignment horizontal="center" vertical="center"/>
    </xf>
    <xf numFmtId="0" fontId="1" fillId="0" borderId="12"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0" fillId="4" borderId="12" xfId="0" applyFill="1" applyBorder="1" applyAlignment="1">
      <alignment horizontal="center" vertical="center" wrapText="1"/>
    </xf>
    <xf numFmtId="0" fontId="1" fillId="4" borderId="12" xfId="0" applyFont="1" applyFill="1" applyBorder="1" applyAlignment="1">
      <alignment vertical="center" wrapText="1"/>
    </xf>
    <xf numFmtId="0" fontId="2" fillId="6" borderId="12" xfId="0" applyFont="1" applyFill="1" applyBorder="1" applyAlignment="1">
      <alignment horizontal="left" vertical="top" wrapText="1"/>
    </xf>
    <xf numFmtId="0" fontId="0" fillId="6" borderId="12" xfId="0" applyFill="1" applyBorder="1" applyAlignment="1">
      <alignment horizontal="left" vertical="top" wrapText="1"/>
    </xf>
    <xf numFmtId="0" fontId="0" fillId="7" borderId="12" xfId="0" applyFill="1" applyBorder="1" applyAlignment="1">
      <alignment horizontal="left" vertical="top" wrapText="1"/>
    </xf>
    <xf numFmtId="0" fontId="2" fillId="7" borderId="12" xfId="0" applyFont="1" applyFill="1" applyBorder="1" applyAlignment="1">
      <alignment horizontal="left" vertical="top" wrapText="1"/>
    </xf>
    <xf numFmtId="0" fontId="5" fillId="7" borderId="12" xfId="0" applyFont="1" applyFill="1" applyBorder="1" applyAlignment="1">
      <alignment horizontal="left" vertical="top" wrapText="1"/>
    </xf>
    <xf numFmtId="0" fontId="2" fillId="5" borderId="12" xfId="0" applyFont="1" applyFill="1" applyBorder="1" applyAlignment="1">
      <alignment horizontal="left" vertical="center" wrapText="1"/>
    </xf>
    <xf numFmtId="0" fontId="0" fillId="5" borderId="12" xfId="0" applyFill="1" applyBorder="1" applyAlignment="1">
      <alignment horizontal="left" vertical="center" wrapText="1"/>
    </xf>
    <xf numFmtId="0" fontId="5" fillId="5" borderId="12" xfId="0" applyFont="1" applyFill="1" applyBorder="1" applyAlignment="1">
      <alignment horizontal="left" vertical="top" wrapText="1"/>
    </xf>
    <xf numFmtId="0" fontId="10" fillId="0" borderId="12" xfId="0" applyFont="1" applyFill="1" applyBorder="1" applyAlignment="1">
      <alignment horizontal="center" vertical="top" wrapText="1"/>
    </xf>
    <xf numFmtId="0" fontId="10" fillId="0" borderId="12" xfId="0" applyFont="1" applyFill="1" applyBorder="1" applyAlignment="1">
      <alignment horizontal="center" vertical="center"/>
    </xf>
    <xf numFmtId="0" fontId="7" fillId="8" borderId="12" xfId="1" applyFont="1" applyFill="1" applyBorder="1" applyAlignment="1">
      <alignment horizontal="center" vertical="top" wrapText="1"/>
    </xf>
    <xf numFmtId="49" fontId="7" fillId="8" borderId="17" xfId="1" applyNumberFormat="1" applyFont="1" applyFill="1" applyBorder="1" applyAlignment="1">
      <alignment horizontal="center" vertical="top" wrapText="1"/>
    </xf>
    <xf numFmtId="0" fontId="7" fillId="0" borderId="12" xfId="0" applyFont="1" applyFill="1" applyBorder="1" applyAlignment="1">
      <alignment horizontal="left" vertical="center" wrapText="1" indent="2"/>
    </xf>
    <xf numFmtId="0" fontId="7" fillId="0" borderId="12" xfId="0" applyFont="1" applyFill="1" applyBorder="1" applyAlignment="1">
      <alignment horizontal="center" vertical="center" wrapText="1"/>
    </xf>
    <xf numFmtId="0" fontId="7" fillId="0" borderId="12" xfId="0" applyFont="1" applyFill="1" applyBorder="1" applyAlignment="1">
      <alignment horizontal="center" vertical="top"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top"/>
    </xf>
    <xf numFmtId="0" fontId="10" fillId="0" borderId="0" xfId="0" applyFont="1" applyFill="1" applyBorder="1" applyAlignment="1">
      <alignment horizontal="center" vertical="center"/>
    </xf>
    <xf numFmtId="0" fontId="10" fillId="0" borderId="0" xfId="0" applyFont="1" applyFill="1" applyBorder="1" applyAlignment="1">
      <alignment horizontal="center" vertical="top"/>
    </xf>
    <xf numFmtId="0" fontId="0" fillId="0" borderId="0" xfId="0" applyBorder="1" applyAlignment="1"/>
    <xf numFmtId="0" fontId="10" fillId="0" borderId="24" xfId="0" applyFont="1" applyFill="1" applyBorder="1" applyAlignment="1">
      <alignment horizontal="left" vertical="top"/>
    </xf>
    <xf numFmtId="0" fontId="10" fillId="0" borderId="25" xfId="0" applyFont="1" applyFill="1" applyBorder="1" applyAlignment="1">
      <alignment horizontal="left" vertical="top"/>
    </xf>
    <xf numFmtId="164" fontId="12" fillId="0" borderId="1"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2" fillId="0" borderId="12" xfId="1" applyFont="1" applyFill="1" applyBorder="1" applyAlignment="1">
      <alignment horizontal="center" vertical="center" wrapText="1"/>
    </xf>
    <xf numFmtId="0" fontId="12" fillId="0" borderId="1" xfId="0" applyFont="1" applyFill="1" applyBorder="1" applyAlignment="1">
      <alignment horizontal="center" vertical="top" wrapText="1"/>
    </xf>
    <xf numFmtId="0" fontId="2" fillId="0" borderId="1" xfId="0" applyFont="1" applyFill="1" applyBorder="1" applyAlignment="1">
      <alignment horizontal="left" vertical="center" wrapText="1" indent="1"/>
    </xf>
    <xf numFmtId="0" fontId="12" fillId="0" borderId="12" xfId="0" applyFont="1" applyFill="1" applyBorder="1" applyAlignment="1">
      <alignment horizontal="center" vertical="top" wrapText="1"/>
    </xf>
    <xf numFmtId="0" fontId="2" fillId="0" borderId="2" xfId="0" applyFont="1" applyFill="1" applyBorder="1" applyAlignment="1">
      <alignment horizontal="center" vertical="center" wrapText="1"/>
    </xf>
    <xf numFmtId="165" fontId="12" fillId="0" borderId="2" xfId="0" applyNumberFormat="1" applyFont="1" applyFill="1" applyBorder="1" applyAlignment="1">
      <alignment horizontal="center" vertical="center" shrinkToFit="1"/>
    </xf>
    <xf numFmtId="0" fontId="12" fillId="0" borderId="6" xfId="0" applyFont="1" applyFill="1" applyBorder="1" applyAlignment="1">
      <alignment horizontal="left" vertical="center" wrapText="1"/>
    </xf>
    <xf numFmtId="0" fontId="12" fillId="2" borderId="10" xfId="0" applyFont="1" applyFill="1" applyBorder="1" applyAlignment="1">
      <alignment horizontal="center" vertical="center" wrapText="1"/>
    </xf>
    <xf numFmtId="0" fontId="12" fillId="0" borderId="11" xfId="0" applyFont="1" applyFill="1" applyBorder="1" applyAlignment="1">
      <alignment horizontal="left" vertical="center" wrapText="1"/>
    </xf>
    <xf numFmtId="164" fontId="12" fillId="0" borderId="9" xfId="0" applyNumberFormat="1" applyFont="1" applyFill="1" applyBorder="1" applyAlignment="1">
      <alignment horizontal="center" vertical="center" shrinkToFit="1"/>
    </xf>
    <xf numFmtId="0" fontId="2" fillId="0" borderId="13" xfId="0" applyFont="1" applyFill="1" applyBorder="1" applyAlignment="1">
      <alignment horizontal="center" vertical="center" wrapText="1"/>
    </xf>
    <xf numFmtId="164" fontId="12" fillId="0" borderId="7" xfId="0" applyNumberFormat="1" applyFont="1" applyFill="1" applyBorder="1" applyAlignment="1">
      <alignment horizontal="center" vertical="center" shrinkToFit="1"/>
    </xf>
    <xf numFmtId="0" fontId="2" fillId="0" borderId="17" xfId="0" applyFont="1" applyFill="1" applyBorder="1" applyAlignment="1">
      <alignment horizontal="center" vertical="center" wrapText="1"/>
    </xf>
    <xf numFmtId="164" fontId="12" fillId="0" borderId="15" xfId="0" applyNumberFormat="1" applyFont="1" applyFill="1" applyBorder="1" applyAlignment="1">
      <alignment horizontal="center" vertical="center" shrinkToFit="1"/>
    </xf>
    <xf numFmtId="164" fontId="12" fillId="0" borderId="11" xfId="0" applyNumberFormat="1"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13" fillId="0" borderId="12" xfId="1" applyFont="1" applyFill="1" applyBorder="1" applyAlignment="1">
      <alignment horizontal="center" vertical="top" wrapText="1"/>
    </xf>
    <xf numFmtId="0" fontId="2" fillId="2" borderId="12" xfId="0" applyFont="1" applyFill="1" applyBorder="1" applyAlignment="1">
      <alignment horizontal="center" vertical="center" wrapText="1"/>
    </xf>
    <xf numFmtId="164" fontId="12" fillId="2" borderId="5" xfId="0" applyNumberFormat="1" applyFont="1" applyFill="1" applyBorder="1" applyAlignment="1">
      <alignment horizontal="center" vertical="center" shrinkToFit="1"/>
    </xf>
    <xf numFmtId="0" fontId="2" fillId="2" borderId="11" xfId="0" applyFont="1" applyFill="1" applyBorder="1" applyAlignment="1">
      <alignment horizontal="center" vertical="center" wrapText="1"/>
    </xf>
    <xf numFmtId="164" fontId="12" fillId="2" borderId="1" xfId="0" applyNumberFormat="1" applyFont="1" applyFill="1" applyBorder="1" applyAlignment="1">
      <alignment horizontal="center" vertical="center" shrinkToFi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12" fillId="2" borderId="1" xfId="0" applyNumberFormat="1" applyFont="1" applyFill="1" applyBorder="1" applyAlignment="1">
      <alignment horizontal="left" vertical="center" shrinkToFit="1"/>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2" xfId="0" applyFont="1" applyFill="1" applyBorder="1" applyAlignment="1">
      <alignment horizontal="left" vertical="top" wrapText="1"/>
    </xf>
    <xf numFmtId="164" fontId="12" fillId="2" borderId="3" xfId="0" applyNumberFormat="1" applyFont="1" applyFill="1" applyBorder="1" applyAlignment="1">
      <alignment horizontal="left" vertical="center" shrinkToFit="1"/>
    </xf>
    <xf numFmtId="0" fontId="2" fillId="2" borderId="6" xfId="0" applyFont="1" applyFill="1" applyBorder="1" applyAlignment="1">
      <alignment horizontal="center" vertical="center" wrapText="1"/>
    </xf>
    <xf numFmtId="0" fontId="2" fillId="0" borderId="12" xfId="0" applyFont="1" applyFill="1" applyBorder="1" applyAlignment="1">
      <alignment horizontal="left" vertical="center" wrapText="1" indent="2"/>
    </xf>
    <xf numFmtId="164" fontId="12" fillId="2" borderId="12" xfId="0" applyNumberFormat="1" applyFont="1" applyFill="1" applyBorder="1" applyAlignment="1">
      <alignment horizontal="left" vertical="center" shrinkToFit="1"/>
    </xf>
    <xf numFmtId="0" fontId="2" fillId="2" borderId="12" xfId="0" applyFont="1" applyFill="1" applyBorder="1" applyAlignment="1">
      <alignment horizontal="left" vertical="center" wrapText="1" indent="2"/>
    </xf>
    <xf numFmtId="0" fontId="2" fillId="2" borderId="12" xfId="0" applyFont="1" applyFill="1" applyBorder="1" applyAlignment="1">
      <alignment horizontal="left" vertical="center" wrapText="1" indent="3"/>
    </xf>
    <xf numFmtId="0" fontId="2" fillId="8" borderId="11" xfId="0" applyFont="1" applyFill="1" applyBorder="1" applyAlignment="1">
      <alignment horizontal="center" vertical="top" wrapText="1"/>
    </xf>
    <xf numFmtId="0" fontId="12" fillId="8" borderId="2" xfId="0" applyFont="1" applyFill="1" applyBorder="1" applyAlignment="1">
      <alignment horizontal="center" vertical="center" wrapText="1"/>
    </xf>
    <xf numFmtId="0" fontId="10" fillId="8" borderId="12" xfId="0" applyFont="1" applyFill="1" applyBorder="1" applyAlignment="1">
      <alignment horizontal="center" vertical="center" wrapText="1"/>
    </xf>
    <xf numFmtId="0" fontId="12" fillId="8" borderId="17" xfId="0" applyFont="1" applyFill="1" applyBorder="1" applyAlignment="1">
      <alignment horizontal="center" vertical="top" wrapText="1"/>
    </xf>
    <xf numFmtId="0" fontId="10" fillId="0" borderId="17" xfId="0" applyFont="1" applyFill="1" applyBorder="1" applyAlignment="1">
      <alignment horizontal="center" vertical="center"/>
    </xf>
    <xf numFmtId="0" fontId="10" fillId="0" borderId="17" xfId="0" applyFont="1" applyFill="1" applyBorder="1" applyAlignment="1">
      <alignment horizontal="center" vertical="center" wrapText="1"/>
    </xf>
    <xf numFmtId="0" fontId="7" fillId="0" borderId="17" xfId="0" applyFont="1" applyFill="1" applyBorder="1" applyAlignment="1">
      <alignment horizontal="center" vertical="center" wrapText="1"/>
    </xf>
    <xf numFmtId="49" fontId="7" fillId="8" borderId="12" xfId="1" applyNumberFormat="1" applyFont="1" applyFill="1" applyBorder="1" applyAlignment="1">
      <alignment horizontal="center" wrapText="1"/>
    </xf>
    <xf numFmtId="0" fontId="10" fillId="8" borderId="12" xfId="0" applyFont="1" applyFill="1" applyBorder="1" applyAlignment="1">
      <alignment horizontal="center" wrapText="1"/>
    </xf>
    <xf numFmtId="164" fontId="12" fillId="0" borderId="12" xfId="0" applyNumberFormat="1" applyFont="1" applyFill="1" applyBorder="1" applyAlignment="1">
      <alignment horizontal="center" vertical="center" shrinkToFit="1"/>
    </xf>
    <xf numFmtId="0" fontId="12" fillId="0" borderId="12"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2" xfId="0" applyFont="1" applyFill="1" applyBorder="1" applyAlignment="1">
      <alignment horizontal="center" vertical="top" wrapText="1"/>
    </xf>
    <xf numFmtId="0" fontId="10"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164" fontId="12" fillId="0" borderId="3" xfId="0" applyNumberFormat="1" applyFont="1" applyFill="1" applyBorder="1" applyAlignment="1">
      <alignment horizontal="center" vertical="center" shrinkToFit="1"/>
    </xf>
    <xf numFmtId="0" fontId="2" fillId="8" borderId="3" xfId="0" applyFont="1" applyFill="1" applyBorder="1" applyAlignment="1">
      <alignment horizontal="center" vertical="center" wrapText="1"/>
    </xf>
    <xf numFmtId="0" fontId="14" fillId="0" borderId="12" xfId="0" applyFont="1" applyFill="1" applyBorder="1" applyAlignment="1">
      <alignment horizontal="center" vertical="center"/>
    </xf>
    <xf numFmtId="0" fontId="23" fillId="0" borderId="12" xfId="0" applyFont="1" applyFill="1" applyBorder="1" applyAlignment="1">
      <alignment horizontal="center" vertical="center"/>
    </xf>
    <xf numFmtId="0" fontId="14" fillId="0" borderId="17" xfId="0" applyFont="1" applyFill="1" applyBorder="1" applyAlignment="1">
      <alignment horizontal="center" vertical="center"/>
    </xf>
    <xf numFmtId="0" fontId="23" fillId="0" borderId="16" xfId="0" applyFont="1" applyFill="1" applyBorder="1" applyAlignment="1">
      <alignment horizontal="center" vertical="center"/>
    </xf>
    <xf numFmtId="0" fontId="23" fillId="8" borderId="12"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0" xfId="0" applyFont="1" applyFill="1" applyBorder="1" applyAlignment="1">
      <alignment horizontal="center" vertical="center"/>
    </xf>
    <xf numFmtId="49" fontId="7" fillId="8" borderId="12" xfId="1" applyNumberFormat="1" applyFont="1" applyFill="1" applyBorder="1" applyAlignment="1">
      <alignment horizontal="center" vertical="center" wrapText="1"/>
    </xf>
    <xf numFmtId="0" fontId="7" fillId="8" borderId="12" xfId="1" applyFont="1" applyFill="1" applyBorder="1" applyAlignment="1">
      <alignment horizontal="center" vertical="center" wrapText="1"/>
    </xf>
    <xf numFmtId="0" fontId="10" fillId="8" borderId="0" xfId="0" applyFont="1" applyFill="1" applyBorder="1" applyAlignment="1">
      <alignment horizontal="center" vertical="center" wrapText="1"/>
    </xf>
    <xf numFmtId="0" fontId="9" fillId="10" borderId="5" xfId="0" applyFont="1" applyFill="1" applyBorder="1" applyAlignment="1">
      <alignment horizontal="left" vertical="center" wrapText="1" indent="2"/>
    </xf>
    <xf numFmtId="0" fontId="9" fillId="10" borderId="5"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11" fillId="10" borderId="16"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1" fillId="10" borderId="16"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0" borderId="11"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10" borderId="12" xfId="0" applyFont="1" applyFill="1" applyBorder="1" applyAlignment="1">
      <alignment horizontal="center" vertical="center"/>
    </xf>
    <xf numFmtId="0" fontId="1" fillId="10" borderId="12" xfId="0" applyFont="1" applyFill="1" applyBorder="1" applyAlignment="1">
      <alignment horizontal="center" vertical="center" wrapText="1"/>
    </xf>
    <xf numFmtId="0" fontId="12" fillId="10" borderId="12" xfId="0" applyFont="1" applyFill="1" applyBorder="1" applyAlignment="1">
      <alignment horizontal="center" vertical="center" wrapText="1"/>
    </xf>
    <xf numFmtId="0" fontId="14" fillId="10" borderId="12" xfId="0" applyFont="1" applyFill="1" applyBorder="1" applyAlignment="1">
      <alignment horizontal="center" vertical="center" wrapText="1"/>
    </xf>
    <xf numFmtId="0" fontId="14" fillId="10" borderId="12" xfId="0" applyFont="1" applyFill="1" applyBorder="1" applyAlignment="1">
      <alignment horizontal="center" vertical="center"/>
    </xf>
    <xf numFmtId="0" fontId="1" fillId="10" borderId="5" xfId="0" applyFont="1" applyFill="1" applyBorder="1" applyAlignment="1">
      <alignment horizontal="left" vertical="center" wrapText="1"/>
    </xf>
    <xf numFmtId="0" fontId="1" fillId="10" borderId="5" xfId="0" applyFont="1" applyFill="1" applyBorder="1" applyAlignment="1">
      <alignment horizontal="left" vertical="center" wrapText="1" indent="1"/>
    </xf>
    <xf numFmtId="0" fontId="1" fillId="10" borderId="10" xfId="0" applyFont="1" applyFill="1" applyBorder="1" applyAlignment="1">
      <alignment horizontal="center" vertical="center" wrapText="1"/>
    </xf>
    <xf numFmtId="0" fontId="21" fillId="10" borderId="17" xfId="0" applyFont="1" applyFill="1" applyBorder="1" applyAlignment="1">
      <alignment horizontal="center" vertical="center"/>
    </xf>
    <xf numFmtId="0" fontId="1" fillId="9" borderId="16" xfId="0" applyFont="1" applyFill="1" applyBorder="1" applyAlignment="1">
      <alignment horizontal="left" vertical="center" wrapText="1"/>
    </xf>
    <xf numFmtId="0" fontId="1" fillId="9" borderId="16" xfId="0" applyFont="1" applyFill="1" applyBorder="1" applyAlignment="1">
      <alignment horizontal="left" vertical="center" wrapText="1" indent="1"/>
    </xf>
    <xf numFmtId="0" fontId="1" fillId="9" borderId="16" xfId="0" applyFont="1" applyFill="1" applyBorder="1" applyAlignment="1">
      <alignment horizontal="center" vertical="center" wrapText="1"/>
    </xf>
    <xf numFmtId="0" fontId="11" fillId="9" borderId="16" xfId="0" applyFont="1" applyFill="1" applyBorder="1" applyAlignment="1">
      <alignment horizontal="center" vertical="center" wrapText="1"/>
    </xf>
    <xf numFmtId="0" fontId="23" fillId="9" borderId="16" xfId="0" applyFont="1" applyFill="1" applyBorder="1" applyAlignment="1">
      <alignment horizontal="center" vertical="center" wrapText="1"/>
    </xf>
    <xf numFmtId="0" fontId="23" fillId="10" borderId="17" xfId="0" applyFont="1" applyFill="1" applyBorder="1" applyAlignment="1">
      <alignment horizontal="center" vertical="center"/>
    </xf>
    <xf numFmtId="0" fontId="14" fillId="0" borderId="12" xfId="0" applyFont="1" applyFill="1" applyBorder="1" applyAlignment="1">
      <alignment horizontal="center" vertical="center"/>
    </xf>
    <xf numFmtId="0" fontId="23" fillId="0" borderId="12" xfId="0" applyFont="1" applyFill="1" applyBorder="1" applyAlignment="1">
      <alignment horizontal="center" vertical="center"/>
    </xf>
    <xf numFmtId="0" fontId="1" fillId="10" borderId="16"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0" borderId="12" xfId="0" applyFont="1" applyFill="1" applyBorder="1" applyAlignment="1">
      <alignment horizontal="left" vertical="center"/>
    </xf>
    <xf numFmtId="0" fontId="4" fillId="0" borderId="12" xfId="0" applyFont="1" applyFill="1" applyBorder="1" applyAlignment="1">
      <alignment horizontal="left" vertical="center"/>
    </xf>
    <xf numFmtId="0" fontId="10" fillId="0" borderId="13" xfId="0" applyFont="1" applyBorder="1" applyAlignment="1">
      <alignment horizontal="center"/>
    </xf>
    <xf numFmtId="0" fontId="10" fillId="0" borderId="15" xfId="0" applyFont="1" applyBorder="1" applyAlignment="1">
      <alignment horizontal="center"/>
    </xf>
    <xf numFmtId="0" fontId="0" fillId="0" borderId="25" xfId="0" applyFill="1" applyBorder="1" applyAlignment="1">
      <alignment horizontal="center" vertical="top"/>
    </xf>
    <xf numFmtId="0" fontId="7" fillId="10" borderId="22" xfId="0" applyFont="1" applyFill="1" applyBorder="1" applyAlignment="1">
      <alignment horizontal="center" vertical="top" wrapText="1"/>
    </xf>
    <xf numFmtId="0" fontId="7" fillId="10" borderId="21" xfId="0" applyFont="1" applyFill="1" applyBorder="1" applyAlignment="1">
      <alignment horizontal="center" vertical="top" wrapText="1"/>
    </xf>
    <xf numFmtId="0" fontId="7" fillId="10" borderId="23" xfId="0" applyFont="1" applyFill="1" applyBorder="1" applyAlignment="1">
      <alignment horizontal="center" vertical="top" wrapText="1"/>
    </xf>
    <xf numFmtId="0" fontId="7" fillId="10" borderId="29" xfId="0" applyFont="1" applyFill="1" applyBorder="1" applyAlignment="1">
      <alignment horizontal="center" vertical="top" wrapText="1"/>
    </xf>
    <xf numFmtId="0" fontId="7" fillId="10" borderId="27" xfId="0" applyFont="1" applyFill="1" applyBorder="1" applyAlignment="1">
      <alignment horizontal="center" vertical="top" wrapText="1"/>
    </xf>
    <xf numFmtId="0" fontId="7" fillId="10" borderId="28" xfId="0" applyFont="1" applyFill="1" applyBorder="1" applyAlignment="1">
      <alignment horizontal="center" vertical="top" wrapText="1"/>
    </xf>
    <xf numFmtId="0" fontId="15" fillId="9" borderId="13" xfId="0" applyFont="1" applyFill="1" applyBorder="1" applyAlignment="1">
      <alignment horizontal="center" vertical="center"/>
    </xf>
    <xf numFmtId="0" fontId="15" fillId="9" borderId="14" xfId="0" applyFont="1" applyFill="1" applyBorder="1" applyAlignment="1">
      <alignment horizontal="center" vertical="center"/>
    </xf>
    <xf numFmtId="0" fontId="15" fillId="9" borderId="15" xfId="0" applyFont="1" applyFill="1" applyBorder="1" applyAlignment="1">
      <alignment horizontal="center" vertical="center"/>
    </xf>
    <xf numFmtId="0" fontId="10" fillId="0" borderId="13"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16" xfId="0" applyFont="1" applyFill="1" applyBorder="1" applyAlignment="1">
      <alignment horizontal="center" vertical="top"/>
    </xf>
    <xf numFmtId="0" fontId="9" fillId="8" borderId="12" xfId="0" applyFont="1" applyFill="1" applyBorder="1" applyAlignment="1">
      <alignment horizontal="left" vertical="center"/>
    </xf>
    <xf numFmtId="0" fontId="16" fillId="10" borderId="17"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7" fillId="9" borderId="29" xfId="0" applyFont="1" applyFill="1" applyBorder="1" applyAlignment="1">
      <alignment horizontal="center" vertical="center" wrapText="1"/>
    </xf>
    <xf numFmtId="0" fontId="7" fillId="9" borderId="27" xfId="0" applyFont="1" applyFill="1" applyBorder="1" applyAlignment="1">
      <alignment horizontal="center" vertical="center" wrapText="1"/>
    </xf>
    <xf numFmtId="0" fontId="7" fillId="9" borderId="28" xfId="0" applyFont="1" applyFill="1" applyBorder="1" applyAlignment="1">
      <alignment horizontal="center" vertical="center" wrapText="1"/>
    </xf>
    <xf numFmtId="0" fontId="1" fillId="9" borderId="16" xfId="0" applyFont="1" applyFill="1" applyBorder="1" applyAlignment="1">
      <alignment horizontal="left" vertical="center" wrapText="1" indent="4"/>
    </xf>
    <xf numFmtId="0" fontId="16" fillId="10" borderId="12" xfId="0" applyFont="1" applyFill="1" applyBorder="1" applyAlignment="1">
      <alignment horizontal="center" vertical="center" wrapText="1"/>
    </xf>
    <xf numFmtId="0" fontId="17" fillId="10" borderId="12" xfId="0" applyFont="1" applyFill="1" applyBorder="1" applyAlignment="1">
      <alignment horizontal="center" vertical="center" wrapText="1"/>
    </xf>
    <xf numFmtId="0" fontId="1" fillId="9" borderId="22"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12" fillId="9" borderId="16" xfId="0" applyFont="1" applyFill="1" applyBorder="1" applyAlignment="1">
      <alignment horizontal="center" vertical="top" wrapText="1"/>
    </xf>
    <xf numFmtId="0" fontId="1" fillId="10" borderId="11" xfId="0" applyFont="1" applyFill="1" applyBorder="1" applyAlignment="1">
      <alignment horizontal="left" vertical="center" wrapText="1" indent="4"/>
    </xf>
    <xf numFmtId="0" fontId="1" fillId="10" borderId="9" xfId="0" applyFont="1" applyFill="1" applyBorder="1" applyAlignment="1">
      <alignment horizontal="left" vertical="center" wrapText="1" indent="4"/>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9" borderId="29" xfId="0" applyFont="1" applyFill="1" applyBorder="1" applyAlignment="1">
      <alignment horizontal="center" vertical="top" wrapText="1"/>
    </xf>
    <xf numFmtId="0" fontId="12" fillId="9" borderId="27" xfId="0" applyFont="1" applyFill="1" applyBorder="1" applyAlignment="1">
      <alignment horizontal="center" vertical="top" wrapText="1"/>
    </xf>
    <xf numFmtId="0" fontId="12" fillId="9" borderId="28" xfId="0" applyFont="1" applyFill="1" applyBorder="1" applyAlignment="1">
      <alignment horizontal="center" vertical="top" wrapText="1"/>
    </xf>
    <xf numFmtId="0" fontId="1" fillId="10" borderId="1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8" borderId="12" xfId="0" applyFont="1" applyFill="1" applyBorder="1" applyAlignment="1">
      <alignment vertical="center" wrapText="1"/>
    </xf>
    <xf numFmtId="0" fontId="14" fillId="0" borderId="12" xfId="0" applyFont="1" applyFill="1" applyBorder="1" applyAlignment="1">
      <alignment horizontal="center" vertical="center"/>
    </xf>
    <xf numFmtId="0" fontId="12" fillId="0" borderId="18"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23" fillId="0" borderId="17"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16" xfId="0" applyFont="1" applyFill="1" applyBorder="1" applyAlignment="1">
      <alignment horizontal="center" vertical="center"/>
    </xf>
    <xf numFmtId="164" fontId="12" fillId="2" borderId="7" xfId="0" applyNumberFormat="1" applyFont="1" applyFill="1" applyBorder="1" applyAlignment="1">
      <alignment horizontal="center" vertical="center" shrinkToFit="1"/>
    </xf>
    <xf numFmtId="164" fontId="12" fillId="2" borderId="8" xfId="0" applyNumberFormat="1" applyFont="1" applyFill="1" applyBorder="1" applyAlignment="1">
      <alignment horizontal="center" vertical="center" shrinkToFit="1"/>
    </xf>
    <xf numFmtId="164" fontId="12" fillId="2" borderId="9" xfId="0" applyNumberFormat="1" applyFont="1" applyFill="1" applyBorder="1" applyAlignment="1">
      <alignment horizontal="center" vertical="center" shrinkToFi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23" fillId="0" borderId="12"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9" borderId="12" xfId="0" applyFont="1" applyFill="1" applyBorder="1" applyAlignment="1">
      <alignment horizontal="center" vertical="top" wrapText="1"/>
    </xf>
    <xf numFmtId="0" fontId="1" fillId="10" borderId="11"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4" fillId="0" borderId="17"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16" xfId="0" applyFont="1" applyFill="1" applyBorder="1" applyAlignment="1">
      <alignment horizontal="center" vertical="center"/>
    </xf>
    <xf numFmtId="0" fontId="1" fillId="10" borderId="13" xfId="0" applyFont="1" applyFill="1" applyBorder="1" applyAlignment="1">
      <alignment horizontal="center" vertical="center" wrapText="1"/>
    </xf>
    <xf numFmtId="0" fontId="1" fillId="10" borderId="14"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8" borderId="17" xfId="0" applyFont="1" applyFill="1" applyBorder="1" applyAlignment="1">
      <alignment horizontal="center" wrapText="1"/>
    </xf>
    <xf numFmtId="0" fontId="2" fillId="8" borderId="26" xfId="0" applyFont="1" applyFill="1" applyBorder="1" applyAlignment="1">
      <alignment horizontal="center" wrapText="1"/>
    </xf>
    <xf numFmtId="0" fontId="2" fillId="8" borderId="16" xfId="0" applyFont="1" applyFill="1" applyBorder="1" applyAlignment="1">
      <alignment horizontal="center" wrapText="1"/>
    </xf>
    <xf numFmtId="0" fontId="2" fillId="0" borderId="17"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16" xfId="0" applyFont="1" applyFill="1" applyBorder="1" applyAlignment="1">
      <alignment horizontal="center" vertical="center" wrapText="1"/>
    </xf>
    <xf numFmtId="164" fontId="12" fillId="0" borderId="12" xfId="0" applyNumberFormat="1" applyFont="1" applyFill="1" applyBorder="1" applyAlignment="1">
      <alignment horizontal="center" vertical="center" shrinkToFit="1"/>
    </xf>
    <xf numFmtId="0" fontId="2" fillId="0" borderId="12" xfId="0" applyFont="1" applyFill="1" applyBorder="1" applyAlignment="1">
      <alignment horizontal="center" vertical="center"/>
    </xf>
    <xf numFmtId="164" fontId="12" fillId="0" borderId="12" xfId="0" applyNumberFormat="1" applyFont="1" applyFill="1" applyBorder="1" applyAlignment="1">
      <alignment horizontal="center" vertical="center" wrapText="1" shrinkToFit="1"/>
    </xf>
    <xf numFmtId="0" fontId="2" fillId="0" borderId="12" xfId="0" applyFont="1" applyFill="1" applyBorder="1" applyAlignment="1">
      <alignment vertical="center" wrapText="1"/>
    </xf>
    <xf numFmtId="0" fontId="12" fillId="8" borderId="17" xfId="0" applyFont="1" applyFill="1" applyBorder="1" applyAlignment="1">
      <alignment horizontal="center" vertical="top" wrapText="1"/>
    </xf>
    <xf numFmtId="0" fontId="12" fillId="8" borderId="26" xfId="0" applyFont="1" applyFill="1" applyBorder="1" applyAlignment="1">
      <alignment horizontal="center" vertical="top" wrapText="1"/>
    </xf>
    <xf numFmtId="0" fontId="12" fillId="8" borderId="16" xfId="0" applyFont="1" applyFill="1" applyBorder="1" applyAlignment="1">
      <alignment horizontal="center" vertical="top" wrapText="1"/>
    </xf>
    <xf numFmtId="0" fontId="12" fillId="9" borderId="13"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12" fillId="0" borderId="3" xfId="0" applyNumberFormat="1" applyFont="1" applyFill="1" applyBorder="1" applyAlignment="1">
      <alignment horizontal="center" vertical="center" shrinkToFit="1"/>
    </xf>
    <xf numFmtId="164" fontId="12" fillId="0" borderId="4" xfId="0" applyNumberFormat="1" applyFont="1" applyFill="1" applyBorder="1" applyAlignment="1">
      <alignment horizontal="center" vertical="center" shrinkToFit="1"/>
    </xf>
    <xf numFmtId="164" fontId="12" fillId="0" borderId="5" xfId="0" applyNumberFormat="1" applyFont="1" applyFill="1" applyBorder="1" applyAlignment="1">
      <alignment horizontal="center" vertical="center" shrinkToFi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5" xfId="0" applyFont="1" applyFill="1" applyBorder="1" applyAlignment="1">
      <alignment horizontal="center" vertical="top" wrapText="1"/>
    </xf>
    <xf numFmtId="0" fontId="1" fillId="10" borderId="16" xfId="0" applyFont="1" applyFill="1" applyBorder="1" applyAlignment="1">
      <alignment horizontal="center" vertical="center" wrapText="1"/>
    </xf>
    <xf numFmtId="0" fontId="18" fillId="9" borderId="12" xfId="0" applyFont="1" applyFill="1" applyBorder="1" applyAlignment="1">
      <alignment horizontal="center" vertical="center" wrapText="1"/>
    </xf>
    <xf numFmtId="0" fontId="20" fillId="9" borderId="12" xfId="0" applyFont="1" applyFill="1" applyBorder="1" applyAlignment="1">
      <alignment horizontal="center" vertical="center" wrapText="1"/>
    </xf>
    <xf numFmtId="0" fontId="19" fillId="9" borderId="12"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9" fillId="10" borderId="11"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2" fillId="10" borderId="13" xfId="0" applyFont="1" applyFill="1" applyBorder="1" applyAlignment="1">
      <alignment horizontal="center" vertical="center" wrapText="1"/>
    </xf>
    <xf numFmtId="0" fontId="2" fillId="10" borderId="14" xfId="0" applyFont="1" applyFill="1" applyBorder="1" applyAlignment="1">
      <alignment horizontal="center" vertical="center" wrapText="1"/>
    </xf>
    <xf numFmtId="0" fontId="2" fillId="10" borderId="15"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0" borderId="6"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10" borderId="17" xfId="0" applyFont="1" applyFill="1" applyBorder="1" applyAlignment="1">
      <alignment horizontal="center" vertical="center" wrapText="1"/>
    </xf>
    <xf numFmtId="0" fontId="1" fillId="10" borderId="12" xfId="0" applyFont="1" applyFill="1" applyBorder="1" applyAlignment="1">
      <alignment horizontal="left" vertical="center" wrapText="1" indent="1"/>
    </xf>
    <xf numFmtId="0" fontId="24" fillId="0" borderId="0" xfId="0" applyFont="1" applyFill="1" applyBorder="1" applyAlignment="1">
      <alignment horizontal="left" vertical="top"/>
    </xf>
    <xf numFmtId="0" fontId="23" fillId="0" borderId="0" xfId="0" applyFont="1" applyFill="1" applyBorder="1" applyAlignment="1">
      <alignment horizontal="left" vertical="top"/>
    </xf>
    <xf numFmtId="1" fontId="22" fillId="10" borderId="23"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758890</xdr:colOff>
      <xdr:row>125</xdr:row>
      <xdr:rowOff>31103</xdr:rowOff>
    </xdr:from>
    <xdr:to>
      <xdr:col>6</xdr:col>
      <xdr:colOff>464343</xdr:colOff>
      <xdr:row>128</xdr:row>
      <xdr:rowOff>180975</xdr:rowOff>
    </xdr:to>
    <xdr:pic>
      <xdr:nvPicPr>
        <xdr:cNvPr id="2" name="Imagen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35665" y="84736928"/>
          <a:ext cx="1429478" cy="635648"/>
        </a:xfrm>
        <a:prstGeom prst="rect">
          <a:avLst/>
        </a:prstGeom>
        <a:noFill/>
      </xdr:spPr>
    </xdr:pic>
    <xdr:clientData/>
  </xdr:twoCellAnchor>
  <xdr:twoCellAnchor editAs="oneCell">
    <xdr:from>
      <xdr:col>1</xdr:col>
      <xdr:colOff>35718</xdr:colOff>
      <xdr:row>0</xdr:row>
      <xdr:rowOff>11907</xdr:rowOff>
    </xdr:from>
    <xdr:to>
      <xdr:col>1</xdr:col>
      <xdr:colOff>1214438</xdr:colOff>
      <xdr:row>1</xdr:row>
      <xdr:rowOff>138111</xdr:rowOff>
    </xdr:to>
    <xdr:pic>
      <xdr:nvPicPr>
        <xdr:cNvPr id="3" name="0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76920" b="58"/>
        <a:stretch/>
      </xdr:blipFill>
      <xdr:spPr bwMode="auto">
        <a:xfrm>
          <a:off x="35718" y="11907"/>
          <a:ext cx="1183482" cy="81676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mcy.gov.co/wp-content/uploads/2021/04/circular-10-03-19-08.pdf" TargetMode="External"/><Relationship Id="rId2" Type="http://schemas.openxmlformats.org/officeDocument/2006/relationships/hyperlink" Target="https://www.imcy.gov.co/wp-content/uploads/2021/01/Plan-anticorrupcion-IMCY-2021-DOCUMENTO-DEFINITIVO.pdf" TargetMode="External"/><Relationship Id="rId1" Type="http://schemas.openxmlformats.org/officeDocument/2006/relationships/hyperlink" Target="http://www.ane.gov.co/"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7"/>
  <sheetViews>
    <sheetView tabSelected="1" topLeftCell="A118" zoomScale="80" zoomScaleNormal="80" workbookViewId="0">
      <selection activeCell="E135" sqref="E135"/>
    </sheetView>
  </sheetViews>
  <sheetFormatPr baseColWidth="10" defaultColWidth="9.33203125" defaultRowHeight="12.75" x14ac:dyDescent="0.2"/>
  <cols>
    <col min="1" max="1" width="2" customWidth="1"/>
    <col min="2" max="2" width="24.5" style="269" customWidth="1"/>
    <col min="3" max="3" width="21.1640625" style="2" customWidth="1"/>
    <col min="4" max="4" width="6" style="1" customWidth="1"/>
    <col min="5" max="5" width="38" customWidth="1"/>
    <col min="6" max="6" width="30.1640625" customWidth="1"/>
    <col min="7" max="7" width="25" customWidth="1"/>
    <col min="8" max="8" width="21.83203125" customWidth="1"/>
    <col min="9" max="9" width="69" customWidth="1"/>
    <col min="10" max="10" width="15.1640625" style="101" customWidth="1"/>
    <col min="11" max="11" width="13.5" style="101" customWidth="1"/>
  </cols>
  <sheetData>
    <row r="1" spans="1:11" ht="54" customHeight="1" x14ac:dyDescent="0.2">
      <c r="B1" s="251" t="s">
        <v>239</v>
      </c>
      <c r="C1" s="251"/>
      <c r="D1" s="251"/>
      <c r="E1" s="251"/>
      <c r="F1" s="251"/>
      <c r="G1" s="251"/>
      <c r="H1" s="251"/>
      <c r="I1" s="251"/>
      <c r="J1" s="251"/>
      <c r="K1" s="251"/>
    </row>
    <row r="2" spans="1:11" ht="42.75" customHeight="1" x14ac:dyDescent="0.2">
      <c r="B2" s="252" t="s">
        <v>246</v>
      </c>
      <c r="C2" s="253"/>
      <c r="D2" s="253"/>
      <c r="E2" s="253"/>
      <c r="F2" s="253"/>
      <c r="G2" s="253"/>
      <c r="H2" s="253"/>
      <c r="I2" s="253"/>
      <c r="J2" s="253"/>
      <c r="K2" s="253"/>
    </row>
    <row r="3" spans="1:11" ht="398.25" customHeight="1" x14ac:dyDescent="0.2">
      <c r="A3" s="138"/>
      <c r="B3" s="139" t="s">
        <v>248</v>
      </c>
      <c r="C3" s="140"/>
      <c r="D3" s="140"/>
      <c r="E3" s="140"/>
      <c r="F3" s="140"/>
      <c r="G3" s="140"/>
      <c r="H3" s="140"/>
      <c r="I3" s="140"/>
      <c r="J3" s="140"/>
      <c r="K3" s="141"/>
    </row>
    <row r="4" spans="1:11" ht="57" customHeight="1" x14ac:dyDescent="0.2">
      <c r="A4" s="138"/>
      <c r="B4" s="142"/>
      <c r="C4" s="143"/>
      <c r="D4" s="143"/>
      <c r="E4" s="143"/>
      <c r="F4" s="143"/>
      <c r="G4" s="143"/>
      <c r="H4" s="143"/>
      <c r="I4" s="143"/>
      <c r="J4" s="143"/>
      <c r="K4" s="144"/>
    </row>
    <row r="5" spans="1:11" ht="35.25" customHeight="1" x14ac:dyDescent="0.2">
      <c r="B5" s="254" t="s">
        <v>16</v>
      </c>
      <c r="C5" s="254"/>
      <c r="D5" s="254"/>
      <c r="E5" s="254"/>
      <c r="F5" s="254"/>
      <c r="G5" s="254"/>
      <c r="H5" s="254"/>
      <c r="I5" s="254"/>
      <c r="J5" s="254"/>
      <c r="K5" s="254"/>
    </row>
    <row r="6" spans="1:11" ht="25.5" customHeight="1" x14ac:dyDescent="0.2">
      <c r="B6" s="254" t="s">
        <v>17</v>
      </c>
      <c r="C6" s="254"/>
      <c r="D6" s="254"/>
      <c r="E6" s="254"/>
      <c r="F6" s="254"/>
      <c r="G6" s="254"/>
      <c r="H6" s="254"/>
      <c r="I6" s="254"/>
      <c r="J6" s="254"/>
      <c r="K6" s="254"/>
    </row>
    <row r="7" spans="1:11" ht="48.75" customHeight="1" x14ac:dyDescent="0.2">
      <c r="B7" s="105" t="s">
        <v>107</v>
      </c>
      <c r="C7" s="106" t="s">
        <v>108</v>
      </c>
      <c r="D7" s="255" t="s">
        <v>63</v>
      </c>
      <c r="E7" s="256"/>
      <c r="F7" s="106" t="s">
        <v>109</v>
      </c>
      <c r="G7" s="106" t="s">
        <v>19</v>
      </c>
      <c r="H7" s="106" t="s">
        <v>110</v>
      </c>
      <c r="I7" s="107" t="s">
        <v>247</v>
      </c>
      <c r="J7" s="108" t="s">
        <v>230</v>
      </c>
      <c r="K7" s="109" t="s">
        <v>231</v>
      </c>
    </row>
    <row r="8" spans="1:11" ht="83.25" customHeight="1" x14ac:dyDescent="0.2">
      <c r="B8" s="262" t="s">
        <v>237</v>
      </c>
      <c r="C8" s="241" t="s">
        <v>111</v>
      </c>
      <c r="D8" s="29">
        <v>1.1000000000000001</v>
      </c>
      <c r="E8" s="30" t="s">
        <v>112</v>
      </c>
      <c r="F8" s="31" t="s">
        <v>180</v>
      </c>
      <c r="G8" s="32" t="s">
        <v>113</v>
      </c>
      <c r="H8" s="33" t="s">
        <v>181</v>
      </c>
      <c r="I8" s="77" t="s">
        <v>176</v>
      </c>
      <c r="J8" s="95">
        <v>100</v>
      </c>
      <c r="K8" s="96">
        <v>1.67</v>
      </c>
    </row>
    <row r="9" spans="1:11" ht="85.5" customHeight="1" x14ac:dyDescent="0.2">
      <c r="B9" s="263"/>
      <c r="C9" s="242"/>
      <c r="D9" s="29">
        <v>1.2</v>
      </c>
      <c r="E9" s="31" t="s">
        <v>182</v>
      </c>
      <c r="F9" s="30" t="s">
        <v>114</v>
      </c>
      <c r="G9" s="32" t="s">
        <v>113</v>
      </c>
      <c r="H9" s="33" t="s">
        <v>183</v>
      </c>
      <c r="I9" s="34" t="s">
        <v>20</v>
      </c>
      <c r="J9" s="95">
        <v>100</v>
      </c>
      <c r="K9" s="96">
        <v>1.67</v>
      </c>
    </row>
    <row r="10" spans="1:11" ht="70.5" customHeight="1" x14ac:dyDescent="0.2">
      <c r="B10" s="263"/>
      <c r="C10" s="30" t="s">
        <v>115</v>
      </c>
      <c r="D10" s="29">
        <v>2.1</v>
      </c>
      <c r="E10" s="35" t="s">
        <v>184</v>
      </c>
      <c r="F10" s="35" t="s">
        <v>185</v>
      </c>
      <c r="G10" s="36" t="s">
        <v>18</v>
      </c>
      <c r="H10" s="33" t="s">
        <v>186</v>
      </c>
      <c r="I10" s="37" t="s">
        <v>21</v>
      </c>
      <c r="J10" s="95">
        <v>100</v>
      </c>
      <c r="K10" s="96">
        <v>3.33</v>
      </c>
    </row>
    <row r="11" spans="1:11" ht="158.25" customHeight="1" x14ac:dyDescent="0.2">
      <c r="B11" s="263"/>
      <c r="C11" s="30" t="s">
        <v>116</v>
      </c>
      <c r="D11" s="29">
        <v>3.1</v>
      </c>
      <c r="E11" s="31" t="s">
        <v>187</v>
      </c>
      <c r="F11" s="30" t="s">
        <v>117</v>
      </c>
      <c r="G11" s="32" t="s">
        <v>118</v>
      </c>
      <c r="H11" s="38" t="s">
        <v>119</v>
      </c>
      <c r="I11" s="77" t="s">
        <v>23</v>
      </c>
      <c r="J11" s="95">
        <v>100</v>
      </c>
      <c r="K11" s="96">
        <v>3.33</v>
      </c>
    </row>
    <row r="12" spans="1:11" ht="55.5" customHeight="1" x14ac:dyDescent="0.2">
      <c r="B12" s="263"/>
      <c r="C12" s="30" t="s">
        <v>120</v>
      </c>
      <c r="D12" s="29">
        <v>4.0999999999999996</v>
      </c>
      <c r="E12" s="30" t="s">
        <v>121</v>
      </c>
      <c r="F12" s="30" t="s">
        <v>122</v>
      </c>
      <c r="G12" s="32" t="s">
        <v>123</v>
      </c>
      <c r="H12" s="38" t="s">
        <v>124</v>
      </c>
      <c r="I12" s="77" t="s">
        <v>210</v>
      </c>
      <c r="J12" s="95">
        <v>100</v>
      </c>
      <c r="K12" s="96">
        <v>3.33</v>
      </c>
    </row>
    <row r="13" spans="1:11" ht="30.75" customHeight="1" x14ac:dyDescent="0.2">
      <c r="B13" s="263"/>
      <c r="C13" s="241" t="s">
        <v>125</v>
      </c>
      <c r="D13" s="244">
        <v>5.0999999999999996</v>
      </c>
      <c r="E13" s="247" t="s">
        <v>126</v>
      </c>
      <c r="F13" s="247" t="s">
        <v>127</v>
      </c>
      <c r="G13" s="247" t="s">
        <v>128</v>
      </c>
      <c r="H13" s="39">
        <v>44316</v>
      </c>
      <c r="I13" s="77" t="s">
        <v>22</v>
      </c>
      <c r="J13" s="217">
        <v>100</v>
      </c>
      <c r="K13" s="185">
        <v>1.67</v>
      </c>
    </row>
    <row r="14" spans="1:11" ht="34.5" customHeight="1" x14ac:dyDescent="0.2">
      <c r="B14" s="263"/>
      <c r="C14" s="243"/>
      <c r="D14" s="245"/>
      <c r="E14" s="248"/>
      <c r="F14" s="248"/>
      <c r="G14" s="248"/>
      <c r="H14" s="39">
        <v>44439</v>
      </c>
      <c r="I14" s="37" t="s">
        <v>175</v>
      </c>
      <c r="J14" s="218"/>
      <c r="K14" s="186"/>
    </row>
    <row r="15" spans="1:11" ht="30.75" customHeight="1" x14ac:dyDescent="0.2">
      <c r="B15" s="263"/>
      <c r="C15" s="243"/>
      <c r="D15" s="246"/>
      <c r="E15" s="249"/>
      <c r="F15" s="249"/>
      <c r="G15" s="249"/>
      <c r="H15" s="39">
        <v>44561</v>
      </c>
      <c r="I15" s="37" t="s">
        <v>250</v>
      </c>
      <c r="J15" s="219"/>
      <c r="K15" s="187"/>
    </row>
    <row r="16" spans="1:11" ht="150" customHeight="1" x14ac:dyDescent="0.2">
      <c r="B16" s="263"/>
      <c r="C16" s="243"/>
      <c r="D16" s="93">
        <v>5.2</v>
      </c>
      <c r="E16" s="92" t="s">
        <v>129</v>
      </c>
      <c r="F16" s="92" t="s">
        <v>130</v>
      </c>
      <c r="G16" s="94" t="s">
        <v>229</v>
      </c>
      <c r="H16" s="82" t="s">
        <v>24</v>
      </c>
      <c r="I16" s="78" t="s">
        <v>249</v>
      </c>
      <c r="J16" s="97">
        <v>100</v>
      </c>
      <c r="K16" s="96">
        <v>1.67</v>
      </c>
    </row>
    <row r="17" spans="2:11" ht="34.5" customHeight="1" x14ac:dyDescent="0.2">
      <c r="B17" s="257" t="s">
        <v>232</v>
      </c>
      <c r="C17" s="258"/>
      <c r="D17" s="258"/>
      <c r="E17" s="258"/>
      <c r="F17" s="258"/>
      <c r="G17" s="258"/>
      <c r="H17" s="258"/>
      <c r="I17" s="258"/>
      <c r="J17" s="259"/>
      <c r="K17" s="115">
        <f>SUM(K8:K16)</f>
        <v>16.670000000000002</v>
      </c>
    </row>
    <row r="18" spans="2:11" ht="31.5" customHeight="1" x14ac:dyDescent="0.2">
      <c r="B18" s="223" t="s">
        <v>25</v>
      </c>
      <c r="C18" s="223"/>
      <c r="D18" s="223"/>
      <c r="E18" s="223"/>
      <c r="F18" s="223"/>
      <c r="G18" s="223"/>
      <c r="H18" s="223"/>
      <c r="I18" s="223"/>
      <c r="J18" s="223"/>
      <c r="K18" s="223"/>
    </row>
    <row r="19" spans="2:11" ht="135" customHeight="1" x14ac:dyDescent="0.2">
      <c r="B19" s="238" t="s">
        <v>178</v>
      </c>
      <c r="C19" s="239"/>
      <c r="D19" s="239"/>
      <c r="E19" s="239"/>
      <c r="F19" s="239"/>
      <c r="G19" s="239"/>
      <c r="H19" s="239"/>
      <c r="I19" s="239"/>
      <c r="J19" s="239"/>
      <c r="K19" s="240"/>
    </row>
    <row r="20" spans="2:11" ht="72.75" customHeight="1" x14ac:dyDescent="0.2">
      <c r="B20" s="132" t="s">
        <v>107</v>
      </c>
      <c r="C20" s="110" t="s">
        <v>108</v>
      </c>
      <c r="D20" s="250" t="s">
        <v>63</v>
      </c>
      <c r="E20" s="250"/>
      <c r="F20" s="110" t="s">
        <v>109</v>
      </c>
      <c r="G20" s="110" t="s">
        <v>19</v>
      </c>
      <c r="H20" s="110" t="s">
        <v>110</v>
      </c>
      <c r="I20" s="107" t="s">
        <v>247</v>
      </c>
      <c r="J20" s="108" t="s">
        <v>230</v>
      </c>
      <c r="K20" s="109" t="s">
        <v>231</v>
      </c>
    </row>
    <row r="21" spans="2:11" ht="12.75" customHeight="1" x14ac:dyDescent="0.2">
      <c r="B21" s="174" t="s">
        <v>236</v>
      </c>
      <c r="C21" s="224" t="s">
        <v>26</v>
      </c>
      <c r="D21" s="231">
        <v>1.1000000000000001</v>
      </c>
      <c r="E21" s="224" t="s">
        <v>218</v>
      </c>
      <c r="F21" s="224" t="s">
        <v>35</v>
      </c>
      <c r="G21" s="224" t="s">
        <v>43</v>
      </c>
      <c r="H21" s="224" t="s">
        <v>131</v>
      </c>
      <c r="I21" s="235" t="s">
        <v>244</v>
      </c>
      <c r="J21" s="182">
        <v>100</v>
      </c>
      <c r="K21" s="200">
        <v>1.85</v>
      </c>
    </row>
    <row r="22" spans="2:11" ht="12.75" customHeight="1" x14ac:dyDescent="0.2">
      <c r="B22" s="174"/>
      <c r="C22" s="224"/>
      <c r="D22" s="231"/>
      <c r="E22" s="224"/>
      <c r="F22" s="224"/>
      <c r="G22" s="224"/>
      <c r="H22" s="224"/>
      <c r="I22" s="236"/>
      <c r="J22" s="182"/>
      <c r="K22" s="200"/>
    </row>
    <row r="23" spans="2:11" ht="12.75" customHeight="1" x14ac:dyDescent="0.2">
      <c r="B23" s="174"/>
      <c r="C23" s="224"/>
      <c r="D23" s="231"/>
      <c r="E23" s="224"/>
      <c r="F23" s="224"/>
      <c r="G23" s="224"/>
      <c r="H23" s="224"/>
      <c r="I23" s="236"/>
      <c r="J23" s="182"/>
      <c r="K23" s="200"/>
    </row>
    <row r="24" spans="2:11" ht="29.25" customHeight="1" x14ac:dyDescent="0.2">
      <c r="B24" s="174"/>
      <c r="C24" s="224"/>
      <c r="D24" s="231"/>
      <c r="E24" s="224"/>
      <c r="F24" s="224"/>
      <c r="G24" s="224"/>
      <c r="H24" s="224"/>
      <c r="I24" s="236"/>
      <c r="J24" s="182"/>
      <c r="K24" s="200"/>
    </row>
    <row r="25" spans="2:11" ht="58.5" customHeight="1" x14ac:dyDescent="0.2">
      <c r="B25" s="174"/>
      <c r="C25" s="224"/>
      <c r="D25" s="231"/>
      <c r="E25" s="224"/>
      <c r="F25" s="224"/>
      <c r="G25" s="224"/>
      <c r="H25" s="224"/>
      <c r="I25" s="237"/>
      <c r="J25" s="182"/>
      <c r="K25" s="200"/>
    </row>
    <row r="26" spans="2:11" ht="12.75" customHeight="1" x14ac:dyDescent="0.2">
      <c r="B26" s="174"/>
      <c r="C26" s="224"/>
      <c r="D26" s="231">
        <v>1.2</v>
      </c>
      <c r="E26" s="224" t="s">
        <v>28</v>
      </c>
      <c r="F26" s="224" t="s">
        <v>36</v>
      </c>
      <c r="G26" s="224" t="s">
        <v>37</v>
      </c>
      <c r="H26" s="224" t="s">
        <v>38</v>
      </c>
      <c r="I26" s="204" t="s">
        <v>251</v>
      </c>
      <c r="J26" s="182">
        <v>100</v>
      </c>
      <c r="K26" s="200">
        <v>1.85</v>
      </c>
    </row>
    <row r="27" spans="2:11" ht="12.75" customHeight="1" x14ac:dyDescent="0.2">
      <c r="B27" s="174"/>
      <c r="C27" s="224"/>
      <c r="D27" s="231"/>
      <c r="E27" s="224"/>
      <c r="F27" s="224"/>
      <c r="G27" s="224"/>
      <c r="H27" s="224"/>
      <c r="I27" s="204"/>
      <c r="J27" s="182"/>
      <c r="K27" s="200"/>
    </row>
    <row r="28" spans="2:11" ht="12.75" customHeight="1" x14ac:dyDescent="0.2">
      <c r="B28" s="174"/>
      <c r="C28" s="224"/>
      <c r="D28" s="231"/>
      <c r="E28" s="224"/>
      <c r="F28" s="224"/>
      <c r="G28" s="224"/>
      <c r="H28" s="224"/>
      <c r="I28" s="204"/>
      <c r="J28" s="182"/>
      <c r="K28" s="200"/>
    </row>
    <row r="29" spans="2:11" ht="12.75" customHeight="1" x14ac:dyDescent="0.2">
      <c r="B29" s="174"/>
      <c r="C29" s="224"/>
      <c r="D29" s="231"/>
      <c r="E29" s="224"/>
      <c r="F29" s="224"/>
      <c r="G29" s="224"/>
      <c r="H29" s="224"/>
      <c r="I29" s="204"/>
      <c r="J29" s="182"/>
      <c r="K29" s="200"/>
    </row>
    <row r="30" spans="2:11" ht="12.75" customHeight="1" x14ac:dyDescent="0.2">
      <c r="B30" s="174"/>
      <c r="C30" s="224"/>
      <c r="D30" s="231"/>
      <c r="E30" s="224"/>
      <c r="F30" s="224"/>
      <c r="G30" s="224"/>
      <c r="H30" s="224"/>
      <c r="I30" s="204"/>
      <c r="J30" s="182"/>
      <c r="K30" s="200"/>
    </row>
    <row r="31" spans="2:11" ht="12.75" customHeight="1" x14ac:dyDescent="0.2">
      <c r="B31" s="174"/>
      <c r="C31" s="224"/>
      <c r="D31" s="231"/>
      <c r="E31" s="224"/>
      <c r="F31" s="224"/>
      <c r="G31" s="224"/>
      <c r="H31" s="224"/>
      <c r="I31" s="204"/>
      <c r="J31" s="182"/>
      <c r="K31" s="200"/>
    </row>
    <row r="32" spans="2:11" ht="6" customHeight="1" x14ac:dyDescent="0.2">
      <c r="B32" s="174"/>
      <c r="C32" s="224"/>
      <c r="D32" s="231"/>
      <c r="E32" s="224"/>
      <c r="F32" s="224"/>
      <c r="G32" s="224"/>
      <c r="H32" s="224"/>
      <c r="I32" s="204"/>
      <c r="J32" s="182"/>
      <c r="K32" s="200"/>
    </row>
    <row r="33" spans="2:11" ht="12.75" customHeight="1" x14ac:dyDescent="0.2">
      <c r="B33" s="174"/>
      <c r="C33" s="224"/>
      <c r="D33" s="231"/>
      <c r="E33" s="224"/>
      <c r="F33" s="224"/>
      <c r="G33" s="224"/>
      <c r="H33" s="224"/>
      <c r="I33" s="204"/>
      <c r="J33" s="182"/>
      <c r="K33" s="200"/>
    </row>
    <row r="34" spans="2:11" ht="12.75" customHeight="1" x14ac:dyDescent="0.2">
      <c r="B34" s="174"/>
      <c r="C34" s="224"/>
      <c r="D34" s="231">
        <v>1.3</v>
      </c>
      <c r="E34" s="224" t="s">
        <v>241</v>
      </c>
      <c r="F34" s="234" t="s">
        <v>242</v>
      </c>
      <c r="G34" s="224" t="s">
        <v>39</v>
      </c>
      <c r="H34" s="224" t="s">
        <v>40</v>
      </c>
      <c r="I34" s="204" t="s">
        <v>243</v>
      </c>
      <c r="J34" s="182">
        <v>100</v>
      </c>
      <c r="K34" s="200">
        <v>1.85</v>
      </c>
    </row>
    <row r="35" spans="2:11" ht="12.75" customHeight="1" x14ac:dyDescent="0.2">
      <c r="B35" s="174"/>
      <c r="C35" s="224"/>
      <c r="D35" s="231"/>
      <c r="E35" s="224"/>
      <c r="F35" s="234"/>
      <c r="G35" s="224"/>
      <c r="H35" s="224"/>
      <c r="I35" s="204"/>
      <c r="J35" s="182"/>
      <c r="K35" s="200"/>
    </row>
    <row r="36" spans="2:11" ht="9.75" customHeight="1" x14ac:dyDescent="0.2">
      <c r="B36" s="174"/>
      <c r="C36" s="224"/>
      <c r="D36" s="231"/>
      <c r="E36" s="224"/>
      <c r="F36" s="234"/>
      <c r="G36" s="224"/>
      <c r="H36" s="224"/>
      <c r="I36" s="204"/>
      <c r="J36" s="182"/>
      <c r="K36" s="200"/>
    </row>
    <row r="37" spans="2:11" ht="12.75" customHeight="1" x14ac:dyDescent="0.2">
      <c r="B37" s="174"/>
      <c r="C37" s="224"/>
      <c r="D37" s="231"/>
      <c r="E37" s="224"/>
      <c r="F37" s="234"/>
      <c r="G37" s="224"/>
      <c r="H37" s="224"/>
      <c r="I37" s="204"/>
      <c r="J37" s="182"/>
      <c r="K37" s="200"/>
    </row>
    <row r="38" spans="2:11" ht="6.75" customHeight="1" x14ac:dyDescent="0.2">
      <c r="B38" s="174"/>
      <c r="C38" s="224"/>
      <c r="D38" s="231"/>
      <c r="E38" s="224"/>
      <c r="F38" s="234"/>
      <c r="G38" s="224"/>
      <c r="H38" s="224"/>
      <c r="I38" s="204"/>
      <c r="J38" s="182"/>
      <c r="K38" s="200"/>
    </row>
    <row r="39" spans="2:11" ht="10.5" customHeight="1" x14ac:dyDescent="0.2">
      <c r="B39" s="174"/>
      <c r="C39" s="224"/>
      <c r="D39" s="231"/>
      <c r="E39" s="224"/>
      <c r="F39" s="234"/>
      <c r="G39" s="224"/>
      <c r="H39" s="224"/>
      <c r="I39" s="204"/>
      <c r="J39" s="182"/>
      <c r="K39" s="200"/>
    </row>
    <row r="40" spans="2:11" ht="9.75" customHeight="1" x14ac:dyDescent="0.2">
      <c r="B40" s="174"/>
      <c r="C40" s="224"/>
      <c r="D40" s="231"/>
      <c r="E40" s="224"/>
      <c r="F40" s="234"/>
      <c r="G40" s="224"/>
      <c r="H40" s="224"/>
      <c r="I40" s="204"/>
      <c r="J40" s="182"/>
      <c r="K40" s="200"/>
    </row>
    <row r="41" spans="2:11" ht="10.5" customHeight="1" x14ac:dyDescent="0.2">
      <c r="B41" s="174"/>
      <c r="C41" s="224"/>
      <c r="D41" s="231"/>
      <c r="E41" s="224"/>
      <c r="F41" s="234"/>
      <c r="G41" s="224"/>
      <c r="H41" s="224"/>
      <c r="I41" s="204"/>
      <c r="J41" s="182"/>
      <c r="K41" s="200"/>
    </row>
    <row r="42" spans="2:11" ht="4.5" customHeight="1" x14ac:dyDescent="0.2">
      <c r="B42" s="174"/>
      <c r="C42" s="224"/>
      <c r="D42" s="231"/>
      <c r="E42" s="224"/>
      <c r="F42" s="234"/>
      <c r="G42" s="224"/>
      <c r="H42" s="224"/>
      <c r="I42" s="204"/>
      <c r="J42" s="182"/>
      <c r="K42" s="200"/>
    </row>
    <row r="43" spans="2:11" ht="5.25" customHeight="1" x14ac:dyDescent="0.2">
      <c r="B43" s="174"/>
      <c r="C43" s="224"/>
      <c r="D43" s="231"/>
      <c r="E43" s="224"/>
      <c r="F43" s="234"/>
      <c r="G43" s="224"/>
      <c r="H43" s="224"/>
      <c r="I43" s="204"/>
      <c r="J43" s="182"/>
      <c r="K43" s="200"/>
    </row>
    <row r="44" spans="2:11" ht="12.75" customHeight="1" x14ac:dyDescent="0.2">
      <c r="B44" s="174"/>
      <c r="C44" s="224" t="s">
        <v>27</v>
      </c>
      <c r="D44" s="231">
        <v>2.1</v>
      </c>
      <c r="E44" s="204" t="s">
        <v>41</v>
      </c>
      <c r="F44" s="204" t="s">
        <v>42</v>
      </c>
      <c r="G44" s="224" t="s">
        <v>43</v>
      </c>
      <c r="H44" s="224" t="s">
        <v>44</v>
      </c>
      <c r="I44" s="216" t="s">
        <v>219</v>
      </c>
      <c r="J44" s="182">
        <v>100</v>
      </c>
      <c r="K44" s="200">
        <v>2.78</v>
      </c>
    </row>
    <row r="45" spans="2:11" ht="6" customHeight="1" x14ac:dyDescent="0.2">
      <c r="B45" s="174"/>
      <c r="C45" s="224"/>
      <c r="D45" s="231"/>
      <c r="E45" s="204"/>
      <c r="F45" s="204"/>
      <c r="G45" s="224"/>
      <c r="H45" s="224"/>
      <c r="I45" s="216"/>
      <c r="J45" s="182"/>
      <c r="K45" s="200"/>
    </row>
    <row r="46" spans="2:11" ht="6.75" customHeight="1" x14ac:dyDescent="0.2">
      <c r="B46" s="174"/>
      <c r="C46" s="224"/>
      <c r="D46" s="231"/>
      <c r="E46" s="204"/>
      <c r="F46" s="204"/>
      <c r="G46" s="224"/>
      <c r="H46" s="224"/>
      <c r="I46" s="216"/>
      <c r="J46" s="182"/>
      <c r="K46" s="200"/>
    </row>
    <row r="47" spans="2:11" ht="12.75" customHeight="1" x14ac:dyDescent="0.2">
      <c r="B47" s="174"/>
      <c r="C47" s="224"/>
      <c r="D47" s="231"/>
      <c r="E47" s="204"/>
      <c r="F47" s="204"/>
      <c r="G47" s="224"/>
      <c r="H47" s="224"/>
      <c r="I47" s="216"/>
      <c r="J47" s="182"/>
      <c r="K47" s="200"/>
    </row>
    <row r="48" spans="2:11" ht="8.25" customHeight="1" x14ac:dyDescent="0.2">
      <c r="B48" s="174"/>
      <c r="C48" s="224"/>
      <c r="D48" s="231"/>
      <c r="E48" s="204"/>
      <c r="F48" s="204"/>
      <c r="G48" s="224"/>
      <c r="H48" s="224"/>
      <c r="I48" s="216"/>
      <c r="J48" s="182"/>
      <c r="K48" s="200"/>
    </row>
    <row r="49" spans="2:11" ht="7.5" customHeight="1" x14ac:dyDescent="0.2">
      <c r="B49" s="174"/>
      <c r="C49" s="224"/>
      <c r="D49" s="231"/>
      <c r="E49" s="204"/>
      <c r="F49" s="204"/>
      <c r="G49" s="224"/>
      <c r="H49" s="224"/>
      <c r="I49" s="216"/>
      <c r="J49" s="182"/>
      <c r="K49" s="200"/>
    </row>
    <row r="50" spans="2:11" ht="10.5" customHeight="1" x14ac:dyDescent="0.2">
      <c r="B50" s="174"/>
      <c r="C50" s="224"/>
      <c r="D50" s="231"/>
      <c r="E50" s="204"/>
      <c r="F50" s="204"/>
      <c r="G50" s="224"/>
      <c r="H50" s="224"/>
      <c r="I50" s="216"/>
      <c r="J50" s="182"/>
      <c r="K50" s="200"/>
    </row>
    <row r="51" spans="2:11" ht="9.75" customHeight="1" x14ac:dyDescent="0.2">
      <c r="B51" s="174"/>
      <c r="C51" s="224"/>
      <c r="D51" s="231"/>
      <c r="E51" s="204"/>
      <c r="F51" s="204"/>
      <c r="G51" s="224"/>
      <c r="H51" s="224"/>
      <c r="I51" s="216"/>
      <c r="J51" s="182"/>
      <c r="K51" s="200"/>
    </row>
    <row r="52" spans="2:11" ht="6" customHeight="1" x14ac:dyDescent="0.2">
      <c r="B52" s="174"/>
      <c r="C52" s="224"/>
      <c r="D52" s="231"/>
      <c r="E52" s="204"/>
      <c r="F52" s="204"/>
      <c r="G52" s="224"/>
      <c r="H52" s="224"/>
      <c r="I52" s="216"/>
      <c r="J52" s="182"/>
      <c r="K52" s="200"/>
    </row>
    <row r="53" spans="2:11" ht="9" customHeight="1" x14ac:dyDescent="0.2">
      <c r="B53" s="174"/>
      <c r="C53" s="224"/>
      <c r="D53" s="231"/>
      <c r="E53" s="204"/>
      <c r="F53" s="204"/>
      <c r="G53" s="224"/>
      <c r="H53" s="224"/>
      <c r="I53" s="216"/>
      <c r="J53" s="182"/>
      <c r="K53" s="200"/>
    </row>
    <row r="54" spans="2:11" ht="6" customHeight="1" x14ac:dyDescent="0.2">
      <c r="B54" s="174"/>
      <c r="C54" s="224"/>
      <c r="D54" s="231"/>
      <c r="E54" s="204"/>
      <c r="F54" s="204"/>
      <c r="G54" s="224"/>
      <c r="H54" s="224"/>
      <c r="I54" s="216"/>
      <c r="J54" s="182"/>
      <c r="K54" s="200"/>
    </row>
    <row r="55" spans="2:11" ht="11.25" customHeight="1" x14ac:dyDescent="0.2">
      <c r="B55" s="174"/>
      <c r="C55" s="224"/>
      <c r="D55" s="231"/>
      <c r="E55" s="204"/>
      <c r="F55" s="204"/>
      <c r="G55" s="224"/>
      <c r="H55" s="224"/>
      <c r="I55" s="216"/>
      <c r="J55" s="182"/>
      <c r="K55" s="200"/>
    </row>
    <row r="56" spans="2:11" ht="21.75" customHeight="1" x14ac:dyDescent="0.2">
      <c r="B56" s="174"/>
      <c r="C56" s="224"/>
      <c r="D56" s="231"/>
      <c r="E56" s="204"/>
      <c r="F56" s="204"/>
      <c r="G56" s="224"/>
      <c r="H56" s="224"/>
      <c r="I56" s="216"/>
      <c r="J56" s="182"/>
      <c r="K56" s="200"/>
    </row>
    <row r="57" spans="2:11" ht="8.25" customHeight="1" x14ac:dyDescent="0.2">
      <c r="B57" s="174"/>
      <c r="C57" s="224"/>
      <c r="D57" s="233">
        <v>2.2000000000000002</v>
      </c>
      <c r="E57" s="204" t="s">
        <v>220</v>
      </c>
      <c r="F57" s="224" t="s">
        <v>45</v>
      </c>
      <c r="G57" s="204" t="s">
        <v>46</v>
      </c>
      <c r="H57" s="224" t="s">
        <v>47</v>
      </c>
      <c r="I57" s="225" t="s">
        <v>221</v>
      </c>
      <c r="J57" s="182">
        <v>100</v>
      </c>
      <c r="K57" s="200">
        <v>2.78</v>
      </c>
    </row>
    <row r="58" spans="2:11" ht="17.25" customHeight="1" x14ac:dyDescent="0.2">
      <c r="B58" s="174"/>
      <c r="C58" s="224"/>
      <c r="D58" s="233"/>
      <c r="E58" s="204"/>
      <c r="F58" s="224"/>
      <c r="G58" s="204"/>
      <c r="H58" s="224"/>
      <c r="I58" s="226"/>
      <c r="J58" s="182"/>
      <c r="K58" s="200"/>
    </row>
    <row r="59" spans="2:11" ht="19.5" customHeight="1" x14ac:dyDescent="0.2">
      <c r="B59" s="174"/>
      <c r="C59" s="224"/>
      <c r="D59" s="233"/>
      <c r="E59" s="204"/>
      <c r="F59" s="224"/>
      <c r="G59" s="204"/>
      <c r="H59" s="224"/>
      <c r="I59" s="226"/>
      <c r="J59" s="182"/>
      <c r="K59" s="200"/>
    </row>
    <row r="60" spans="2:11" ht="9" customHeight="1" x14ac:dyDescent="0.2">
      <c r="B60" s="174"/>
      <c r="C60" s="224"/>
      <c r="D60" s="233"/>
      <c r="E60" s="204"/>
      <c r="F60" s="224"/>
      <c r="G60" s="204"/>
      <c r="H60" s="224"/>
      <c r="I60" s="226"/>
      <c r="J60" s="182"/>
      <c r="K60" s="200"/>
    </row>
    <row r="61" spans="2:11" ht="7.5" customHeight="1" x14ac:dyDescent="0.2">
      <c r="B61" s="174"/>
      <c r="C61" s="224"/>
      <c r="D61" s="233"/>
      <c r="E61" s="204"/>
      <c r="F61" s="224"/>
      <c r="G61" s="204"/>
      <c r="H61" s="224"/>
      <c r="I61" s="226"/>
      <c r="J61" s="182"/>
      <c r="K61" s="200"/>
    </row>
    <row r="62" spans="2:11" ht="17.25" customHeight="1" x14ac:dyDescent="0.2">
      <c r="B62" s="174"/>
      <c r="C62" s="224"/>
      <c r="D62" s="233"/>
      <c r="E62" s="204"/>
      <c r="F62" s="224"/>
      <c r="G62" s="204"/>
      <c r="H62" s="224"/>
      <c r="I62" s="226"/>
      <c r="J62" s="182"/>
      <c r="K62" s="200"/>
    </row>
    <row r="63" spans="2:11" ht="12" customHeight="1" x14ac:dyDescent="0.2">
      <c r="B63" s="174"/>
      <c r="C63" s="224"/>
      <c r="D63" s="233"/>
      <c r="E63" s="204"/>
      <c r="F63" s="224"/>
      <c r="G63" s="204"/>
      <c r="H63" s="224"/>
      <c r="I63" s="227"/>
      <c r="J63" s="182"/>
      <c r="K63" s="200"/>
    </row>
    <row r="64" spans="2:11" ht="12.75" customHeight="1" x14ac:dyDescent="0.2">
      <c r="B64" s="174"/>
      <c r="C64" s="228" t="s">
        <v>33</v>
      </c>
      <c r="D64" s="231">
        <v>3.1</v>
      </c>
      <c r="E64" s="204" t="s">
        <v>48</v>
      </c>
      <c r="F64" s="232" t="s">
        <v>34</v>
      </c>
      <c r="G64" s="204" t="s">
        <v>46</v>
      </c>
      <c r="H64" s="204" t="s">
        <v>49</v>
      </c>
      <c r="I64" s="216" t="s">
        <v>222</v>
      </c>
      <c r="J64" s="217">
        <v>100</v>
      </c>
      <c r="K64" s="200">
        <v>5.56</v>
      </c>
    </row>
    <row r="65" spans="2:11" ht="12.75" customHeight="1" x14ac:dyDescent="0.2">
      <c r="B65" s="174"/>
      <c r="C65" s="229"/>
      <c r="D65" s="231"/>
      <c r="E65" s="204"/>
      <c r="F65" s="232"/>
      <c r="G65" s="204"/>
      <c r="H65" s="204"/>
      <c r="I65" s="216"/>
      <c r="J65" s="218"/>
      <c r="K65" s="200"/>
    </row>
    <row r="66" spans="2:11" ht="12.75" customHeight="1" x14ac:dyDescent="0.2">
      <c r="B66" s="174"/>
      <c r="C66" s="229"/>
      <c r="D66" s="231"/>
      <c r="E66" s="204"/>
      <c r="F66" s="232"/>
      <c r="G66" s="204"/>
      <c r="H66" s="204"/>
      <c r="I66" s="216"/>
      <c r="J66" s="218"/>
      <c r="K66" s="200"/>
    </row>
    <row r="67" spans="2:11" ht="12.75" customHeight="1" x14ac:dyDescent="0.2">
      <c r="B67" s="174"/>
      <c r="C67" s="229"/>
      <c r="D67" s="231"/>
      <c r="E67" s="204"/>
      <c r="F67" s="232"/>
      <c r="G67" s="204"/>
      <c r="H67" s="204"/>
      <c r="I67" s="216"/>
      <c r="J67" s="218"/>
      <c r="K67" s="200"/>
    </row>
    <row r="68" spans="2:11" ht="12.75" customHeight="1" x14ac:dyDescent="0.2">
      <c r="B68" s="174"/>
      <c r="C68" s="229"/>
      <c r="D68" s="231"/>
      <c r="E68" s="204"/>
      <c r="F68" s="232"/>
      <c r="G68" s="204"/>
      <c r="H68" s="204"/>
      <c r="I68" s="216"/>
      <c r="J68" s="218"/>
      <c r="K68" s="200"/>
    </row>
    <row r="69" spans="2:11" ht="12.75" customHeight="1" x14ac:dyDescent="0.2">
      <c r="B69" s="174"/>
      <c r="C69" s="229"/>
      <c r="D69" s="231"/>
      <c r="E69" s="204"/>
      <c r="F69" s="232"/>
      <c r="G69" s="204"/>
      <c r="H69" s="204"/>
      <c r="I69" s="216"/>
      <c r="J69" s="218"/>
      <c r="K69" s="200"/>
    </row>
    <row r="70" spans="2:11" ht="54.75" customHeight="1" x14ac:dyDescent="0.2">
      <c r="B70" s="174"/>
      <c r="C70" s="230"/>
      <c r="D70" s="231"/>
      <c r="E70" s="204"/>
      <c r="F70" s="232"/>
      <c r="G70" s="204"/>
      <c r="H70" s="204"/>
      <c r="I70" s="216"/>
      <c r="J70" s="219"/>
      <c r="K70" s="200"/>
    </row>
    <row r="71" spans="2:11" ht="30" customHeight="1" x14ac:dyDescent="0.2">
      <c r="B71" s="220" t="s">
        <v>232</v>
      </c>
      <c r="C71" s="221"/>
      <c r="D71" s="221"/>
      <c r="E71" s="221"/>
      <c r="F71" s="221"/>
      <c r="G71" s="221"/>
      <c r="H71" s="221"/>
      <c r="I71" s="221"/>
      <c r="J71" s="222"/>
      <c r="K71" s="115">
        <f>SUM(K21:K70)</f>
        <v>16.669999999999998</v>
      </c>
    </row>
    <row r="72" spans="2:11" ht="29.25" customHeight="1" x14ac:dyDescent="0.2">
      <c r="B72" s="223" t="s">
        <v>50</v>
      </c>
      <c r="C72" s="223"/>
      <c r="D72" s="223"/>
      <c r="E72" s="223"/>
      <c r="F72" s="223"/>
      <c r="G72" s="223"/>
      <c r="H72" s="223"/>
      <c r="I72" s="223"/>
      <c r="J72" s="223"/>
      <c r="K72" s="223"/>
    </row>
    <row r="73" spans="2:11" ht="92.25" customHeight="1" x14ac:dyDescent="0.2">
      <c r="B73" s="205" t="s">
        <v>179</v>
      </c>
      <c r="C73" s="205"/>
      <c r="D73" s="205"/>
      <c r="E73" s="205"/>
      <c r="F73" s="205"/>
      <c r="G73" s="205"/>
      <c r="H73" s="205"/>
      <c r="I73" s="205"/>
      <c r="J73" s="205"/>
      <c r="K73" s="205"/>
    </row>
    <row r="74" spans="2:11" ht="39.75" customHeight="1" x14ac:dyDescent="0.2">
      <c r="B74" s="111" t="s">
        <v>107</v>
      </c>
      <c r="C74" s="112" t="s">
        <v>108</v>
      </c>
      <c r="D74" s="206" t="s">
        <v>63</v>
      </c>
      <c r="E74" s="207"/>
      <c r="F74" s="111" t="s">
        <v>109</v>
      </c>
      <c r="G74" s="113" t="s">
        <v>19</v>
      </c>
      <c r="H74" s="111" t="s">
        <v>110</v>
      </c>
      <c r="I74" s="107" t="s">
        <v>247</v>
      </c>
      <c r="J74" s="108" t="s">
        <v>230</v>
      </c>
      <c r="K74" s="114" t="s">
        <v>231</v>
      </c>
    </row>
    <row r="75" spans="2:11" ht="12.75" customHeight="1" x14ac:dyDescent="0.2">
      <c r="B75" s="264" t="s">
        <v>235</v>
      </c>
      <c r="C75" s="204" t="s">
        <v>188</v>
      </c>
      <c r="D75" s="188">
        <v>1.1000000000000001</v>
      </c>
      <c r="E75" s="208" t="s">
        <v>132</v>
      </c>
      <c r="F75" s="191" t="s">
        <v>133</v>
      </c>
      <c r="G75" s="40"/>
      <c r="H75" s="211" t="s">
        <v>54</v>
      </c>
      <c r="I75" s="204" t="s">
        <v>51</v>
      </c>
      <c r="J75" s="182">
        <v>100</v>
      </c>
      <c r="K75" s="200">
        <v>0.79</v>
      </c>
    </row>
    <row r="76" spans="2:11" ht="57" x14ac:dyDescent="0.2">
      <c r="B76" s="265"/>
      <c r="C76" s="204"/>
      <c r="D76" s="189"/>
      <c r="E76" s="209"/>
      <c r="F76" s="192"/>
      <c r="G76" s="41" t="s">
        <v>189</v>
      </c>
      <c r="H76" s="212"/>
      <c r="I76" s="204"/>
      <c r="J76" s="182"/>
      <c r="K76" s="200"/>
    </row>
    <row r="77" spans="2:11" ht="14.25" x14ac:dyDescent="0.2">
      <c r="B77" s="265"/>
      <c r="C77" s="204"/>
      <c r="D77" s="190"/>
      <c r="E77" s="210"/>
      <c r="F77" s="193"/>
      <c r="G77" s="42"/>
      <c r="H77" s="213"/>
      <c r="I77" s="204"/>
      <c r="J77" s="182"/>
      <c r="K77" s="200"/>
    </row>
    <row r="78" spans="2:11" ht="12.75" customHeight="1" x14ac:dyDescent="0.2">
      <c r="B78" s="265"/>
      <c r="C78" s="204"/>
      <c r="D78" s="188">
        <v>1.2</v>
      </c>
      <c r="E78" s="191" t="s">
        <v>134</v>
      </c>
      <c r="F78" s="191" t="s">
        <v>135</v>
      </c>
      <c r="G78" s="81"/>
      <c r="H78" s="201" t="s">
        <v>54</v>
      </c>
      <c r="I78" s="204" t="s">
        <v>252</v>
      </c>
      <c r="J78" s="182">
        <v>100</v>
      </c>
      <c r="K78" s="200">
        <v>0.79</v>
      </c>
    </row>
    <row r="79" spans="2:11" ht="42.75" x14ac:dyDescent="0.2">
      <c r="B79" s="265"/>
      <c r="C79" s="204"/>
      <c r="D79" s="189"/>
      <c r="E79" s="192"/>
      <c r="F79" s="192"/>
      <c r="G79" s="41" t="s">
        <v>190</v>
      </c>
      <c r="H79" s="202"/>
      <c r="I79" s="204"/>
      <c r="J79" s="182"/>
      <c r="K79" s="200"/>
    </row>
    <row r="80" spans="2:11" ht="127.5" customHeight="1" x14ac:dyDescent="0.2">
      <c r="B80" s="265"/>
      <c r="C80" s="204"/>
      <c r="D80" s="190"/>
      <c r="E80" s="193"/>
      <c r="F80" s="193"/>
      <c r="G80" s="86"/>
      <c r="H80" s="203"/>
      <c r="I80" s="204"/>
      <c r="J80" s="182"/>
      <c r="K80" s="200"/>
    </row>
    <row r="81" spans="2:11" ht="24" customHeight="1" x14ac:dyDescent="0.2">
      <c r="B81" s="265"/>
      <c r="C81" s="204"/>
      <c r="D81" s="188">
        <v>1.3</v>
      </c>
      <c r="E81" s="191" t="s">
        <v>136</v>
      </c>
      <c r="F81" s="191" t="s">
        <v>55</v>
      </c>
      <c r="G81" s="191" t="s">
        <v>137</v>
      </c>
      <c r="H81" s="178" t="s">
        <v>191</v>
      </c>
      <c r="I81" s="197" t="s">
        <v>211</v>
      </c>
      <c r="J81" s="182">
        <v>100</v>
      </c>
      <c r="K81" s="200">
        <v>0.79</v>
      </c>
    </row>
    <row r="82" spans="2:11" x14ac:dyDescent="0.2">
      <c r="B82" s="265"/>
      <c r="C82" s="204"/>
      <c r="D82" s="189"/>
      <c r="E82" s="192"/>
      <c r="F82" s="194"/>
      <c r="G82" s="192"/>
      <c r="H82" s="179"/>
      <c r="I82" s="198"/>
      <c r="J82" s="182"/>
      <c r="K82" s="200"/>
    </row>
    <row r="83" spans="2:11" ht="100.5" customHeight="1" x14ac:dyDescent="0.2">
      <c r="B83" s="265"/>
      <c r="C83" s="204"/>
      <c r="D83" s="190"/>
      <c r="E83" s="193"/>
      <c r="F83" s="195"/>
      <c r="G83" s="193"/>
      <c r="H83" s="196"/>
      <c r="I83" s="199"/>
      <c r="J83" s="182"/>
      <c r="K83" s="200"/>
    </row>
    <row r="84" spans="2:11" x14ac:dyDescent="0.2">
      <c r="B84" s="265"/>
      <c r="C84" s="204"/>
      <c r="D84" s="188">
        <v>1.4</v>
      </c>
      <c r="E84" s="214" t="s">
        <v>192</v>
      </c>
      <c r="F84" s="214" t="s">
        <v>193</v>
      </c>
      <c r="G84" s="191" t="s">
        <v>137</v>
      </c>
      <c r="H84" s="169" t="s">
        <v>194</v>
      </c>
      <c r="I84" s="183" t="s">
        <v>56</v>
      </c>
      <c r="J84" s="182">
        <v>100</v>
      </c>
      <c r="K84" s="185">
        <v>0.79</v>
      </c>
    </row>
    <row r="85" spans="2:11" ht="37.5" customHeight="1" x14ac:dyDescent="0.2">
      <c r="B85" s="265"/>
      <c r="C85" s="204"/>
      <c r="D85" s="189"/>
      <c r="E85" s="194"/>
      <c r="F85" s="194"/>
      <c r="G85" s="192"/>
      <c r="H85" s="170"/>
      <c r="I85" s="179"/>
      <c r="J85" s="182"/>
      <c r="K85" s="186"/>
    </row>
    <row r="86" spans="2:11" ht="121.5" customHeight="1" x14ac:dyDescent="0.2">
      <c r="B86" s="265"/>
      <c r="C86" s="204"/>
      <c r="D86" s="190"/>
      <c r="E86" s="195"/>
      <c r="F86" s="194"/>
      <c r="G86" s="215"/>
      <c r="H86" s="170"/>
      <c r="I86" s="184"/>
      <c r="J86" s="182"/>
      <c r="K86" s="187"/>
    </row>
    <row r="87" spans="2:11" ht="141.75" customHeight="1" x14ac:dyDescent="0.2">
      <c r="B87" s="265"/>
      <c r="C87" s="204"/>
      <c r="D87" s="43">
        <v>1.5</v>
      </c>
      <c r="E87" s="85" t="s">
        <v>138</v>
      </c>
      <c r="F87" s="89" t="s">
        <v>139</v>
      </c>
      <c r="G87" s="89" t="s">
        <v>140</v>
      </c>
      <c r="H87" s="44" t="s">
        <v>54</v>
      </c>
      <c r="I87" s="37" t="s">
        <v>52</v>
      </c>
      <c r="J87" s="95">
        <v>100</v>
      </c>
      <c r="K87" s="96">
        <v>0.79</v>
      </c>
    </row>
    <row r="88" spans="2:11" ht="144.75" customHeight="1" x14ac:dyDescent="0.2">
      <c r="B88" s="265"/>
      <c r="C88" s="204"/>
      <c r="D88" s="45">
        <v>1.6</v>
      </c>
      <c r="E88" s="83" t="s">
        <v>141</v>
      </c>
      <c r="F88" s="46" t="s">
        <v>142</v>
      </c>
      <c r="G88" s="46" t="s">
        <v>57</v>
      </c>
      <c r="H88" s="44" t="s">
        <v>54</v>
      </c>
      <c r="I88" s="88" t="s">
        <v>253</v>
      </c>
      <c r="J88" s="130">
        <v>100</v>
      </c>
      <c r="K88" s="131">
        <v>0.79</v>
      </c>
    </row>
    <row r="89" spans="2:11" ht="64.5" customHeight="1" x14ac:dyDescent="0.2">
      <c r="B89" s="265"/>
      <c r="C89" s="204"/>
      <c r="D89" s="47">
        <v>1.7</v>
      </c>
      <c r="E89" s="89" t="s">
        <v>143</v>
      </c>
      <c r="F89" s="89" t="s">
        <v>144</v>
      </c>
      <c r="G89" s="89" t="s">
        <v>145</v>
      </c>
      <c r="H89" s="44" t="s">
        <v>146</v>
      </c>
      <c r="I89" s="37" t="s">
        <v>59</v>
      </c>
      <c r="J89" s="95">
        <v>100</v>
      </c>
      <c r="K89" s="96">
        <v>0.79</v>
      </c>
    </row>
    <row r="90" spans="2:11" ht="114" x14ac:dyDescent="0.2">
      <c r="B90" s="265"/>
      <c r="C90" s="176" t="s">
        <v>147</v>
      </c>
      <c r="D90" s="48">
        <v>2.1</v>
      </c>
      <c r="E90" s="89" t="s">
        <v>61</v>
      </c>
      <c r="F90" s="89" t="s">
        <v>148</v>
      </c>
      <c r="G90" s="89" t="s">
        <v>149</v>
      </c>
      <c r="H90" s="89" t="s">
        <v>54</v>
      </c>
      <c r="I90" s="77" t="s">
        <v>53</v>
      </c>
      <c r="J90" s="95">
        <v>100</v>
      </c>
      <c r="K90" s="96">
        <v>2.79</v>
      </c>
    </row>
    <row r="91" spans="2:11" ht="174" customHeight="1" x14ac:dyDescent="0.2">
      <c r="B91" s="265"/>
      <c r="C91" s="177"/>
      <c r="D91" s="93">
        <v>2.2000000000000002</v>
      </c>
      <c r="E91" s="84" t="s">
        <v>150</v>
      </c>
      <c r="F91" s="46" t="s">
        <v>151</v>
      </c>
      <c r="G91" s="49" t="s">
        <v>152</v>
      </c>
      <c r="H91" s="89" t="s">
        <v>153</v>
      </c>
      <c r="I91" s="77" t="s">
        <v>212</v>
      </c>
      <c r="J91" s="95">
        <v>100</v>
      </c>
      <c r="K91" s="96">
        <v>2.79</v>
      </c>
    </row>
    <row r="92" spans="2:11" ht="111" customHeight="1" x14ac:dyDescent="0.2">
      <c r="B92" s="265"/>
      <c r="C92" s="178" t="s">
        <v>195</v>
      </c>
      <c r="D92" s="76">
        <v>3.1</v>
      </c>
      <c r="E92" s="89" t="s">
        <v>154</v>
      </c>
      <c r="F92" s="89" t="s">
        <v>155</v>
      </c>
      <c r="G92" s="89" t="s">
        <v>156</v>
      </c>
      <c r="H92" s="89" t="s">
        <v>157</v>
      </c>
      <c r="I92" s="50" t="s">
        <v>60</v>
      </c>
      <c r="J92" s="95">
        <v>100</v>
      </c>
      <c r="K92" s="96">
        <v>1.39</v>
      </c>
    </row>
    <row r="93" spans="2:11" ht="84" customHeight="1" x14ac:dyDescent="0.2">
      <c r="B93" s="265"/>
      <c r="C93" s="179"/>
      <c r="D93" s="76">
        <v>3.2</v>
      </c>
      <c r="E93" s="89" t="s">
        <v>158</v>
      </c>
      <c r="F93" s="89" t="s">
        <v>159</v>
      </c>
      <c r="G93" s="51" t="s">
        <v>160</v>
      </c>
      <c r="H93" s="88" t="s">
        <v>196</v>
      </c>
      <c r="I93" s="181" t="s">
        <v>213</v>
      </c>
      <c r="J93" s="182">
        <v>100</v>
      </c>
      <c r="K93" s="96">
        <v>1.39</v>
      </c>
    </row>
    <row r="94" spans="2:11" ht="114" x14ac:dyDescent="0.2">
      <c r="B94" s="265"/>
      <c r="C94" s="170"/>
      <c r="D94" s="52">
        <v>3.3</v>
      </c>
      <c r="E94" s="80" t="s">
        <v>161</v>
      </c>
      <c r="F94" s="80" t="s">
        <v>162</v>
      </c>
      <c r="G94" s="53" t="s">
        <v>163</v>
      </c>
      <c r="H94" s="67" t="s">
        <v>164</v>
      </c>
      <c r="I94" s="181"/>
      <c r="J94" s="182"/>
      <c r="K94" s="96">
        <v>1.39</v>
      </c>
    </row>
    <row r="95" spans="2:11" ht="80.25" customHeight="1" x14ac:dyDescent="0.2">
      <c r="B95" s="206"/>
      <c r="C95" s="180"/>
      <c r="D95" s="54">
        <v>3.4</v>
      </c>
      <c r="E95" s="55" t="s">
        <v>165</v>
      </c>
      <c r="F95" s="55" t="s">
        <v>166</v>
      </c>
      <c r="G95" s="56" t="s">
        <v>58</v>
      </c>
      <c r="H95" s="68" t="s">
        <v>197</v>
      </c>
      <c r="I95" s="181"/>
      <c r="J95" s="182"/>
      <c r="K95" s="98">
        <v>1.39</v>
      </c>
    </row>
    <row r="96" spans="2:11" ht="28.5" customHeight="1" x14ac:dyDescent="0.2">
      <c r="B96" s="161" t="s">
        <v>232</v>
      </c>
      <c r="C96" s="161"/>
      <c r="D96" s="161"/>
      <c r="E96" s="161"/>
      <c r="F96" s="161"/>
      <c r="G96" s="161"/>
      <c r="H96" s="161"/>
      <c r="I96" s="161"/>
      <c r="J96" s="161"/>
      <c r="K96" s="115">
        <f>SUM(K75:K95)</f>
        <v>16.670000000000002</v>
      </c>
    </row>
    <row r="97" spans="2:11" ht="22.5" customHeight="1" x14ac:dyDescent="0.2">
      <c r="B97" s="163" t="s">
        <v>62</v>
      </c>
      <c r="C97" s="164"/>
      <c r="D97" s="164"/>
      <c r="E97" s="164"/>
      <c r="F97" s="164"/>
      <c r="G97" s="164"/>
      <c r="H97" s="164"/>
      <c r="I97" s="164"/>
      <c r="J97" s="164"/>
      <c r="K97" s="165"/>
    </row>
    <row r="98" spans="2:11" ht="169.5" customHeight="1" x14ac:dyDescent="0.2">
      <c r="B98" s="171" t="s">
        <v>214</v>
      </c>
      <c r="C98" s="172"/>
      <c r="D98" s="172"/>
      <c r="E98" s="172"/>
      <c r="F98" s="172"/>
      <c r="G98" s="172"/>
      <c r="H98" s="172"/>
      <c r="I98" s="172"/>
      <c r="J98" s="172"/>
      <c r="K98" s="173"/>
    </row>
    <row r="99" spans="2:11" ht="40.5" customHeight="1" x14ac:dyDescent="0.2">
      <c r="B99" s="133" t="s">
        <v>107</v>
      </c>
      <c r="C99" s="116" t="s">
        <v>108</v>
      </c>
      <c r="D99" s="174" t="s">
        <v>63</v>
      </c>
      <c r="E99" s="174"/>
      <c r="F99" s="117" t="s">
        <v>198</v>
      </c>
      <c r="G99" s="118" t="s">
        <v>19</v>
      </c>
      <c r="H99" s="119" t="s">
        <v>64</v>
      </c>
      <c r="I99" s="107" t="s">
        <v>247</v>
      </c>
      <c r="J99" s="108" t="s">
        <v>230</v>
      </c>
      <c r="K99" s="109" t="s">
        <v>231</v>
      </c>
    </row>
    <row r="100" spans="2:11" ht="160.5" customHeight="1" x14ac:dyDescent="0.2">
      <c r="B100" s="266" t="s">
        <v>234</v>
      </c>
      <c r="C100" s="175" t="s">
        <v>102</v>
      </c>
      <c r="D100" s="175">
        <v>1.1000000000000001</v>
      </c>
      <c r="E100" s="175" t="s">
        <v>65</v>
      </c>
      <c r="F100" s="91" t="s">
        <v>66</v>
      </c>
      <c r="G100" s="91" t="s">
        <v>71</v>
      </c>
      <c r="H100" s="91" t="s">
        <v>54</v>
      </c>
      <c r="I100" s="74" t="s">
        <v>215</v>
      </c>
      <c r="J100" s="96">
        <v>100</v>
      </c>
      <c r="K100" s="96">
        <v>0.67</v>
      </c>
    </row>
    <row r="101" spans="2:11" ht="99.75" customHeight="1" x14ac:dyDescent="0.2">
      <c r="B101" s="266"/>
      <c r="C101" s="175"/>
      <c r="D101" s="175"/>
      <c r="E101" s="175"/>
      <c r="F101" s="91" t="s">
        <v>67</v>
      </c>
      <c r="G101" s="15" t="s">
        <v>72</v>
      </c>
      <c r="H101" s="91" t="s">
        <v>199</v>
      </c>
      <c r="I101" s="75" t="s">
        <v>216</v>
      </c>
      <c r="J101" s="96">
        <v>100</v>
      </c>
      <c r="K101" s="96">
        <v>0.67</v>
      </c>
    </row>
    <row r="102" spans="2:11" ht="78.75" customHeight="1" x14ac:dyDescent="0.2">
      <c r="B102" s="266"/>
      <c r="C102" s="175"/>
      <c r="D102" s="175"/>
      <c r="E102" s="175"/>
      <c r="F102" s="91" t="s">
        <v>68</v>
      </c>
      <c r="G102" s="15" t="s">
        <v>73</v>
      </c>
      <c r="H102" s="91" t="s">
        <v>199</v>
      </c>
      <c r="I102" s="91" t="s">
        <v>217</v>
      </c>
      <c r="J102" s="96">
        <v>100</v>
      </c>
      <c r="K102" s="96">
        <v>0.67</v>
      </c>
    </row>
    <row r="103" spans="2:11" ht="167.25" customHeight="1" x14ac:dyDescent="0.2">
      <c r="B103" s="266"/>
      <c r="C103" s="175"/>
      <c r="D103" s="175"/>
      <c r="E103" s="175"/>
      <c r="F103" s="91" t="s">
        <v>69</v>
      </c>
      <c r="G103" s="91" t="s">
        <v>74</v>
      </c>
      <c r="H103" s="91" t="s">
        <v>75</v>
      </c>
      <c r="I103" s="102" t="s">
        <v>223</v>
      </c>
      <c r="J103" s="96">
        <v>100</v>
      </c>
      <c r="K103" s="96">
        <v>0.66</v>
      </c>
    </row>
    <row r="104" spans="2:11" ht="84" customHeight="1" x14ac:dyDescent="0.2">
      <c r="B104" s="266"/>
      <c r="C104" s="175"/>
      <c r="D104" s="175"/>
      <c r="E104" s="175"/>
      <c r="F104" s="15" t="s">
        <v>70</v>
      </c>
      <c r="G104" s="16" t="s">
        <v>74</v>
      </c>
      <c r="H104" s="91" t="s">
        <v>76</v>
      </c>
      <c r="I104" s="18" t="s">
        <v>224</v>
      </c>
      <c r="J104" s="96">
        <v>100</v>
      </c>
      <c r="K104" s="96">
        <v>0.66</v>
      </c>
    </row>
    <row r="105" spans="2:11" ht="119.25" customHeight="1" x14ac:dyDescent="0.2">
      <c r="B105" s="266"/>
      <c r="C105" s="91" t="s">
        <v>77</v>
      </c>
      <c r="D105" s="91">
        <v>2.1</v>
      </c>
      <c r="E105" s="91" t="s">
        <v>78</v>
      </c>
      <c r="F105" s="91" t="s">
        <v>79</v>
      </c>
      <c r="G105" s="91" t="s">
        <v>80</v>
      </c>
      <c r="H105" s="19" t="s">
        <v>54</v>
      </c>
      <c r="I105" s="17" t="s">
        <v>103</v>
      </c>
      <c r="J105" s="96">
        <v>100</v>
      </c>
      <c r="K105" s="96">
        <v>3.33</v>
      </c>
    </row>
    <row r="106" spans="2:11" ht="133.5" customHeight="1" x14ac:dyDescent="0.2">
      <c r="B106" s="266"/>
      <c r="C106" s="20" t="s">
        <v>99</v>
      </c>
      <c r="D106" s="16">
        <v>3.1</v>
      </c>
      <c r="E106" s="91" t="s">
        <v>81</v>
      </c>
      <c r="F106" s="21" t="s">
        <v>100</v>
      </c>
      <c r="G106" s="91" t="s">
        <v>83</v>
      </c>
      <c r="H106" s="91" t="s">
        <v>82</v>
      </c>
      <c r="I106" s="103" t="s">
        <v>225</v>
      </c>
      <c r="J106" s="96">
        <v>100</v>
      </c>
      <c r="K106" s="96">
        <v>3.33</v>
      </c>
    </row>
    <row r="107" spans="2:11" ht="84.75" customHeight="1" x14ac:dyDescent="0.2">
      <c r="B107" s="266"/>
      <c r="C107" s="175" t="s">
        <v>84</v>
      </c>
      <c r="D107" s="16">
        <v>4.0999999999999996</v>
      </c>
      <c r="E107" s="91" t="s">
        <v>85</v>
      </c>
      <c r="F107" s="91" t="s">
        <v>86</v>
      </c>
      <c r="G107" s="91" t="s">
        <v>87</v>
      </c>
      <c r="H107" s="16" t="s">
        <v>54</v>
      </c>
      <c r="I107" s="91" t="s">
        <v>104</v>
      </c>
      <c r="J107" s="96">
        <v>100</v>
      </c>
      <c r="K107" s="96">
        <v>1.67</v>
      </c>
    </row>
    <row r="108" spans="2:11" ht="103.5" customHeight="1" x14ac:dyDescent="0.2">
      <c r="B108" s="266"/>
      <c r="C108" s="175"/>
      <c r="D108" s="16">
        <v>4.2</v>
      </c>
      <c r="E108" s="91" t="s">
        <v>88</v>
      </c>
      <c r="F108" s="91" t="s">
        <v>89</v>
      </c>
      <c r="G108" s="91" t="s">
        <v>87</v>
      </c>
      <c r="H108" s="91" t="s">
        <v>90</v>
      </c>
      <c r="I108" s="104" t="s">
        <v>226</v>
      </c>
      <c r="J108" s="99">
        <v>100</v>
      </c>
      <c r="K108" s="96">
        <v>1.67</v>
      </c>
    </row>
    <row r="109" spans="2:11" ht="123.75" customHeight="1" x14ac:dyDescent="0.2">
      <c r="B109" s="266"/>
      <c r="C109" s="91" t="s">
        <v>91</v>
      </c>
      <c r="D109" s="16">
        <v>5.0999999999999996</v>
      </c>
      <c r="E109" s="91" t="s">
        <v>92</v>
      </c>
      <c r="F109" s="91" t="s">
        <v>93</v>
      </c>
      <c r="G109" s="91" t="s">
        <v>94</v>
      </c>
      <c r="H109" s="91" t="s">
        <v>95</v>
      </c>
      <c r="I109" s="69" t="s">
        <v>228</v>
      </c>
      <c r="J109" s="96">
        <v>100</v>
      </c>
      <c r="K109" s="96">
        <v>1.67</v>
      </c>
    </row>
    <row r="110" spans="2:11" ht="141" customHeight="1" x14ac:dyDescent="0.2">
      <c r="B110" s="267"/>
      <c r="C110" s="71"/>
      <c r="D110" s="71">
        <v>5.2</v>
      </c>
      <c r="E110" s="72" t="s">
        <v>96</v>
      </c>
      <c r="F110" s="72" t="s">
        <v>97</v>
      </c>
      <c r="G110" s="73" t="s">
        <v>101</v>
      </c>
      <c r="H110" s="71" t="s">
        <v>95</v>
      </c>
      <c r="I110" s="22" t="s">
        <v>105</v>
      </c>
      <c r="J110" s="100">
        <v>100</v>
      </c>
      <c r="K110" s="100">
        <v>1.67</v>
      </c>
    </row>
    <row r="111" spans="2:11" ht="30.75" customHeight="1" x14ac:dyDescent="0.2">
      <c r="B111" s="153" t="s">
        <v>232</v>
      </c>
      <c r="C111" s="153"/>
      <c r="D111" s="153"/>
      <c r="E111" s="153"/>
      <c r="F111" s="153"/>
      <c r="G111" s="153"/>
      <c r="H111" s="153"/>
      <c r="I111" s="153"/>
      <c r="J111" s="153"/>
      <c r="K111" s="129">
        <f>SUM(K100:K110)</f>
        <v>16.670000000000002</v>
      </c>
    </row>
    <row r="112" spans="2:11" ht="22.5" customHeight="1" x14ac:dyDescent="0.2">
      <c r="B112" s="163" t="s">
        <v>98</v>
      </c>
      <c r="C112" s="164"/>
      <c r="D112" s="164"/>
      <c r="E112" s="164"/>
      <c r="F112" s="164"/>
      <c r="G112" s="164"/>
      <c r="H112" s="164"/>
      <c r="I112" s="164"/>
      <c r="J112" s="164"/>
      <c r="K112" s="165"/>
    </row>
    <row r="113" spans="2:11" ht="109.5" customHeight="1" x14ac:dyDescent="0.2">
      <c r="B113" s="166" t="s">
        <v>200</v>
      </c>
      <c r="C113" s="166"/>
      <c r="D113" s="166"/>
      <c r="E113" s="166"/>
      <c r="F113" s="166"/>
      <c r="G113" s="166"/>
      <c r="H113" s="166"/>
      <c r="I113" s="166"/>
      <c r="J113" s="166"/>
      <c r="K113" s="166"/>
    </row>
    <row r="114" spans="2:11" ht="37.5" customHeight="1" x14ac:dyDescent="0.2">
      <c r="B114" s="120" t="s">
        <v>107</v>
      </c>
      <c r="C114" s="120" t="s">
        <v>108</v>
      </c>
      <c r="D114" s="167" t="s">
        <v>63</v>
      </c>
      <c r="E114" s="168"/>
      <c r="F114" s="121" t="s">
        <v>109</v>
      </c>
      <c r="G114" s="121" t="s">
        <v>19</v>
      </c>
      <c r="H114" s="122" t="s">
        <v>110</v>
      </c>
      <c r="I114" s="107" t="s">
        <v>247</v>
      </c>
      <c r="J114" s="108" t="s">
        <v>230</v>
      </c>
      <c r="K114" s="114" t="s">
        <v>231</v>
      </c>
    </row>
    <row r="115" spans="2:11" ht="71.25" x14ac:dyDescent="0.2">
      <c r="B115" s="262" t="s">
        <v>233</v>
      </c>
      <c r="C115" s="169" t="s">
        <v>201</v>
      </c>
      <c r="D115" s="57">
        <v>1.1000000000000001</v>
      </c>
      <c r="E115" s="58" t="s">
        <v>202</v>
      </c>
      <c r="F115" s="59" t="s">
        <v>167</v>
      </c>
      <c r="G115" s="60" t="s">
        <v>168</v>
      </c>
      <c r="H115" s="89" t="s">
        <v>54</v>
      </c>
      <c r="I115" s="77" t="s">
        <v>106</v>
      </c>
      <c r="J115" s="95">
        <v>100</v>
      </c>
      <c r="K115" s="96">
        <v>8.34</v>
      </c>
    </row>
    <row r="116" spans="2:11" ht="197.25" customHeight="1" x14ac:dyDescent="0.2">
      <c r="B116" s="263"/>
      <c r="C116" s="170"/>
      <c r="D116" s="61">
        <v>1.2</v>
      </c>
      <c r="E116" s="87" t="s">
        <v>203</v>
      </c>
      <c r="F116" s="79" t="s">
        <v>169</v>
      </c>
      <c r="G116" s="62" t="s">
        <v>170</v>
      </c>
      <c r="H116" s="46" t="s">
        <v>54</v>
      </c>
      <c r="I116" s="70" t="s">
        <v>227</v>
      </c>
      <c r="J116" s="97">
        <v>100</v>
      </c>
      <c r="K116" s="100">
        <v>8.33</v>
      </c>
    </row>
    <row r="117" spans="2:11" ht="31.5" customHeight="1" x14ac:dyDescent="0.2">
      <c r="B117" s="153" t="s">
        <v>232</v>
      </c>
      <c r="C117" s="153"/>
      <c r="D117" s="153"/>
      <c r="E117" s="153"/>
      <c r="F117" s="153"/>
      <c r="G117" s="153"/>
      <c r="H117" s="153"/>
      <c r="I117" s="153"/>
      <c r="J117" s="153"/>
      <c r="K117" s="123">
        <f>SUM(K115:K116)</f>
        <v>16.670000000000002</v>
      </c>
    </row>
    <row r="118" spans="2:11" ht="25.5" customHeight="1" x14ac:dyDescent="0.2">
      <c r="B118" s="154" t="s">
        <v>15</v>
      </c>
      <c r="C118" s="155"/>
      <c r="D118" s="155"/>
      <c r="E118" s="155"/>
      <c r="F118" s="155"/>
      <c r="G118" s="155"/>
      <c r="H118" s="155"/>
      <c r="I118" s="155"/>
      <c r="J118" s="155"/>
      <c r="K118" s="156"/>
    </row>
    <row r="119" spans="2:11" ht="63.75" customHeight="1" x14ac:dyDescent="0.2">
      <c r="B119" s="157" t="s">
        <v>204</v>
      </c>
      <c r="C119" s="158"/>
      <c r="D119" s="158"/>
      <c r="E119" s="158"/>
      <c r="F119" s="158"/>
      <c r="G119" s="158"/>
      <c r="H119" s="158"/>
      <c r="I119" s="158"/>
      <c r="J119" s="158"/>
      <c r="K119" s="159"/>
    </row>
    <row r="120" spans="2:11" ht="40.5" customHeight="1" x14ac:dyDescent="0.2">
      <c r="B120" s="124" t="s">
        <v>107</v>
      </c>
      <c r="C120" s="124" t="s">
        <v>108</v>
      </c>
      <c r="D120" s="160" t="s">
        <v>63</v>
      </c>
      <c r="E120" s="160"/>
      <c r="F120" s="125" t="s">
        <v>109</v>
      </c>
      <c r="G120" s="125" t="s">
        <v>19</v>
      </c>
      <c r="H120" s="126" t="s">
        <v>110</v>
      </c>
      <c r="I120" s="107" t="s">
        <v>247</v>
      </c>
      <c r="J120" s="127" t="s">
        <v>230</v>
      </c>
      <c r="K120" s="128" t="s">
        <v>231</v>
      </c>
    </row>
    <row r="121" spans="2:11" ht="54.75" customHeight="1" x14ac:dyDescent="0.2">
      <c r="B121" s="268" t="s">
        <v>205</v>
      </c>
      <c r="C121" s="63" t="s">
        <v>206</v>
      </c>
      <c r="D121" s="64">
        <v>6.1</v>
      </c>
      <c r="E121" s="51" t="s">
        <v>207</v>
      </c>
      <c r="F121" s="65" t="s">
        <v>208</v>
      </c>
      <c r="G121" s="66" t="s">
        <v>74</v>
      </c>
      <c r="H121" s="90" t="s">
        <v>209</v>
      </c>
      <c r="I121" s="51" t="s">
        <v>240</v>
      </c>
      <c r="J121" s="95">
        <v>100</v>
      </c>
      <c r="K121" s="96">
        <v>16.670000000000002</v>
      </c>
    </row>
    <row r="122" spans="2:11" ht="26.25" customHeight="1" x14ac:dyDescent="0.2">
      <c r="B122" s="161" t="s">
        <v>232</v>
      </c>
      <c r="C122" s="161"/>
      <c r="D122" s="161"/>
      <c r="E122" s="161"/>
      <c r="F122" s="161"/>
      <c r="G122" s="161"/>
      <c r="H122" s="161"/>
      <c r="I122" s="161"/>
      <c r="J122" s="161"/>
      <c r="K122" s="123">
        <f>+K121</f>
        <v>16.670000000000002</v>
      </c>
    </row>
    <row r="123" spans="2:11" ht="26.25" customHeight="1" x14ac:dyDescent="0.2">
      <c r="B123" s="162" t="s">
        <v>238</v>
      </c>
      <c r="C123" s="162"/>
      <c r="D123" s="162"/>
      <c r="E123" s="162"/>
      <c r="F123" s="162"/>
      <c r="G123" s="162"/>
      <c r="H123" s="162"/>
      <c r="I123" s="162"/>
      <c r="J123" s="162"/>
      <c r="K123" s="271">
        <f>+K122+K117+K111+K96+K71+K17</f>
        <v>100.02000000000001</v>
      </c>
    </row>
    <row r="124" spans="2:11" ht="22.5" customHeight="1" x14ac:dyDescent="0.2">
      <c r="B124" s="145" t="s">
        <v>171</v>
      </c>
      <c r="C124" s="146"/>
      <c r="D124" s="146"/>
      <c r="E124" s="146"/>
      <c r="F124" s="146"/>
      <c r="G124" s="146"/>
      <c r="H124" s="146"/>
      <c r="I124" s="146"/>
      <c r="J124" s="146"/>
      <c r="K124" s="147"/>
    </row>
    <row r="125" spans="2:11" ht="177" customHeight="1" x14ac:dyDescent="0.2">
      <c r="B125" s="148" t="s">
        <v>245</v>
      </c>
      <c r="C125" s="149"/>
      <c r="D125" s="149"/>
      <c r="E125" s="149"/>
      <c r="F125" s="149"/>
      <c r="G125" s="149"/>
      <c r="H125" s="149"/>
      <c r="I125" s="149"/>
      <c r="J125" s="149"/>
      <c r="K125" s="150"/>
    </row>
    <row r="126" spans="2:11" x14ac:dyDescent="0.2">
      <c r="B126" s="151"/>
      <c r="C126" s="151"/>
      <c r="D126" s="151"/>
      <c r="E126" s="151"/>
      <c r="F126" s="27"/>
      <c r="G126" s="28"/>
      <c r="H126" s="23"/>
      <c r="I126" s="23"/>
    </row>
    <row r="127" spans="2:11" ht="12.75" customHeight="1" x14ac:dyDescent="0.2">
      <c r="B127" s="152" t="s">
        <v>172</v>
      </c>
      <c r="C127" s="152"/>
      <c r="D127" s="152"/>
      <c r="E127" s="152"/>
      <c r="F127" s="27"/>
      <c r="G127" s="28"/>
      <c r="H127" s="23"/>
      <c r="I127" s="23"/>
    </row>
    <row r="128" spans="2:11" ht="12.75" customHeight="1" x14ac:dyDescent="0.2">
      <c r="B128" s="152" t="s">
        <v>174</v>
      </c>
      <c r="C128" s="152"/>
      <c r="D128" s="152"/>
      <c r="E128" s="152"/>
      <c r="F128" s="27"/>
      <c r="G128" s="28"/>
      <c r="H128" s="23"/>
      <c r="I128" s="23"/>
    </row>
    <row r="129" spans="1:11" ht="15" customHeight="1" x14ac:dyDescent="0.2">
      <c r="B129" s="152" t="s">
        <v>254</v>
      </c>
      <c r="C129" s="152"/>
      <c r="D129" s="152"/>
      <c r="E129" s="152"/>
      <c r="F129" s="27"/>
      <c r="G129" s="28"/>
      <c r="H129" s="23"/>
      <c r="I129" s="23"/>
    </row>
    <row r="130" spans="1:11" s="2" customFormat="1" ht="15" x14ac:dyDescent="0.2">
      <c r="A130"/>
      <c r="B130" s="134" t="s">
        <v>255</v>
      </c>
      <c r="C130" s="135"/>
      <c r="D130" s="135"/>
      <c r="E130" s="135"/>
      <c r="F130" s="136" t="s">
        <v>173</v>
      </c>
      <c r="G130" s="137"/>
      <c r="H130" s="26"/>
      <c r="I130" s="26"/>
      <c r="J130" s="101"/>
      <c r="K130" s="101"/>
    </row>
    <row r="131" spans="1:11" s="2" customFormat="1" x14ac:dyDescent="0.2">
      <c r="A131"/>
      <c r="B131" s="269"/>
      <c r="D131" s="1"/>
      <c r="E131"/>
      <c r="F131" s="23"/>
      <c r="G131" s="23"/>
      <c r="H131" s="23"/>
      <c r="I131" s="23"/>
      <c r="J131" s="101"/>
      <c r="K131" s="101"/>
    </row>
    <row r="132" spans="1:11" s="2" customFormat="1" x14ac:dyDescent="0.2">
      <c r="A132"/>
      <c r="B132" s="270"/>
      <c r="C132" s="24"/>
      <c r="D132" s="25"/>
      <c r="E132" s="23"/>
      <c r="F132" s="23"/>
      <c r="G132" s="23"/>
      <c r="H132" s="23"/>
      <c r="I132" s="23"/>
      <c r="J132" s="101"/>
      <c r="K132" s="101"/>
    </row>
    <row r="133" spans="1:11" s="2" customFormat="1" x14ac:dyDescent="0.2">
      <c r="A133"/>
      <c r="B133" s="270"/>
      <c r="C133" s="24"/>
      <c r="D133" s="25"/>
      <c r="E133" s="23"/>
      <c r="F133" s="23"/>
      <c r="G133" s="23"/>
      <c r="H133" s="23"/>
      <c r="I133" s="23"/>
      <c r="J133" s="101"/>
      <c r="K133" s="101"/>
    </row>
    <row r="134" spans="1:11" s="2" customFormat="1" x14ac:dyDescent="0.2">
      <c r="A134"/>
      <c r="B134" s="270"/>
      <c r="C134" s="24"/>
      <c r="D134" s="25"/>
      <c r="E134" s="23"/>
      <c r="F134" s="23"/>
      <c r="G134" s="23"/>
      <c r="H134" s="23"/>
      <c r="I134" s="23" t="s">
        <v>177</v>
      </c>
      <c r="J134" s="101"/>
      <c r="K134" s="101"/>
    </row>
    <row r="135" spans="1:11" s="2" customFormat="1" x14ac:dyDescent="0.2">
      <c r="A135"/>
      <c r="B135" s="270"/>
      <c r="C135" s="24"/>
      <c r="D135" s="25"/>
      <c r="E135" s="23"/>
      <c r="F135" s="23"/>
      <c r="G135" s="23"/>
      <c r="H135" s="23"/>
      <c r="I135" s="23"/>
      <c r="J135" s="101"/>
      <c r="K135" s="101"/>
    </row>
    <row r="136" spans="1:11" s="2" customFormat="1" x14ac:dyDescent="0.2">
      <c r="A136"/>
      <c r="B136" s="270"/>
      <c r="C136" s="24"/>
      <c r="D136" s="25"/>
      <c r="E136" s="23"/>
      <c r="F136" s="23"/>
      <c r="G136" s="23"/>
      <c r="H136" s="23"/>
      <c r="I136" s="23"/>
      <c r="J136" s="101"/>
      <c r="K136" s="101"/>
    </row>
    <row r="137" spans="1:11" s="2" customFormat="1" x14ac:dyDescent="0.2">
      <c r="A137"/>
      <c r="B137" s="270"/>
      <c r="C137" s="24"/>
      <c r="D137" s="25"/>
      <c r="E137" s="23"/>
      <c r="F137" s="23"/>
      <c r="G137" s="23"/>
      <c r="H137" s="23"/>
      <c r="I137" s="23"/>
      <c r="J137" s="101"/>
      <c r="K137" s="101"/>
    </row>
    <row r="138" spans="1:11" s="2" customFormat="1" x14ac:dyDescent="0.2">
      <c r="A138"/>
      <c r="B138" s="270"/>
      <c r="C138" s="24"/>
      <c r="D138" s="25"/>
      <c r="E138" s="23"/>
      <c r="F138" s="23"/>
      <c r="G138" s="23"/>
      <c r="H138" s="23"/>
      <c r="I138" s="23"/>
      <c r="J138" s="101"/>
      <c r="K138" s="101"/>
    </row>
    <row r="139" spans="1:11" s="2" customFormat="1" x14ac:dyDescent="0.2">
      <c r="A139"/>
      <c r="B139" s="270"/>
      <c r="C139" s="24"/>
      <c r="D139" s="25"/>
      <c r="E139" s="23"/>
      <c r="F139" s="23"/>
      <c r="G139" s="23"/>
      <c r="H139" s="23"/>
      <c r="I139" s="23"/>
      <c r="J139" s="101"/>
      <c r="K139" s="101"/>
    </row>
    <row r="140" spans="1:11" s="2" customFormat="1" x14ac:dyDescent="0.2">
      <c r="A140"/>
      <c r="B140" s="270"/>
      <c r="C140" s="24"/>
      <c r="D140" s="25"/>
      <c r="E140" s="23"/>
      <c r="F140" s="23"/>
      <c r="G140" s="23"/>
      <c r="H140" s="23"/>
      <c r="I140" s="23"/>
      <c r="J140" s="101"/>
      <c r="K140" s="101"/>
    </row>
    <row r="141" spans="1:11" s="2" customFormat="1" x14ac:dyDescent="0.2">
      <c r="A141"/>
      <c r="B141" s="270"/>
      <c r="C141" s="24"/>
      <c r="D141" s="25"/>
      <c r="E141" s="23"/>
      <c r="F141" s="23"/>
      <c r="G141" s="23"/>
      <c r="H141" s="23"/>
      <c r="I141" s="23"/>
      <c r="J141" s="101"/>
      <c r="K141" s="101"/>
    </row>
    <row r="142" spans="1:11" s="2" customFormat="1" x14ac:dyDescent="0.2">
      <c r="A142"/>
      <c r="B142" s="270"/>
      <c r="C142" s="24"/>
      <c r="D142" s="25"/>
      <c r="E142" s="23"/>
      <c r="F142" s="23"/>
      <c r="G142" s="23"/>
      <c r="H142" s="23"/>
      <c r="I142" s="23"/>
      <c r="J142" s="101"/>
      <c r="K142" s="101"/>
    </row>
    <row r="143" spans="1:11" s="2" customFormat="1" x14ac:dyDescent="0.2">
      <c r="A143"/>
      <c r="B143" s="270"/>
      <c r="C143" s="24"/>
      <c r="D143" s="25"/>
      <c r="E143" s="23"/>
      <c r="F143" s="23"/>
      <c r="G143" s="23"/>
      <c r="H143" s="23"/>
      <c r="I143" s="23"/>
      <c r="J143" s="101"/>
      <c r="K143" s="101"/>
    </row>
    <row r="144" spans="1:11" s="2" customFormat="1" x14ac:dyDescent="0.2">
      <c r="A144"/>
      <c r="B144" s="270"/>
      <c r="C144" s="24"/>
      <c r="D144" s="25"/>
      <c r="E144" s="23"/>
      <c r="F144" s="23"/>
      <c r="G144" s="23"/>
      <c r="H144" s="23"/>
      <c r="I144" s="23"/>
      <c r="J144" s="101"/>
      <c r="K144" s="101"/>
    </row>
    <row r="145" spans="1:11" s="2" customFormat="1" x14ac:dyDescent="0.2">
      <c r="A145"/>
      <c r="B145" s="270"/>
      <c r="C145" s="24"/>
      <c r="D145" s="25"/>
      <c r="E145" s="23"/>
      <c r="F145" s="23"/>
      <c r="G145" s="23"/>
      <c r="H145" s="23"/>
      <c r="I145" s="23"/>
      <c r="J145" s="101"/>
      <c r="K145" s="101"/>
    </row>
    <row r="146" spans="1:11" s="2" customFormat="1" x14ac:dyDescent="0.2">
      <c r="A146"/>
      <c r="B146" s="270"/>
      <c r="C146" s="24"/>
      <c r="D146" s="25"/>
      <c r="E146" s="23"/>
      <c r="F146" s="23"/>
      <c r="G146" s="23"/>
      <c r="H146" s="23"/>
      <c r="I146" s="23"/>
      <c r="J146" s="101"/>
      <c r="K146" s="101"/>
    </row>
    <row r="147" spans="1:11" s="2" customFormat="1" x14ac:dyDescent="0.2">
      <c r="A147"/>
      <c r="B147" s="270"/>
      <c r="C147" s="24"/>
      <c r="D147" s="25"/>
      <c r="E147" s="23"/>
      <c r="F147" s="23"/>
      <c r="G147" s="23"/>
      <c r="H147" s="23"/>
      <c r="I147" s="23"/>
      <c r="J147" s="101"/>
      <c r="K147" s="101"/>
    </row>
    <row r="148" spans="1:11" s="2" customFormat="1" x14ac:dyDescent="0.2">
      <c r="A148"/>
      <c r="B148" s="270"/>
      <c r="C148" s="24"/>
      <c r="D148" s="25"/>
      <c r="E148" s="23"/>
      <c r="F148" s="23"/>
      <c r="G148" s="23"/>
      <c r="H148" s="23"/>
      <c r="I148" s="23"/>
      <c r="J148" s="101"/>
      <c r="K148" s="101"/>
    </row>
    <row r="149" spans="1:11" s="2" customFormat="1" x14ac:dyDescent="0.2">
      <c r="A149"/>
      <c r="B149" s="270"/>
      <c r="C149" s="24"/>
      <c r="D149" s="25"/>
      <c r="E149" s="23"/>
      <c r="F149" s="23"/>
      <c r="G149" s="23"/>
      <c r="H149" s="23"/>
      <c r="I149" s="23"/>
      <c r="J149" s="101"/>
      <c r="K149" s="101"/>
    </row>
    <row r="150" spans="1:11" s="2" customFormat="1" x14ac:dyDescent="0.2">
      <c r="A150"/>
      <c r="B150" s="270"/>
      <c r="C150" s="24"/>
      <c r="D150" s="25"/>
      <c r="E150" s="23"/>
      <c r="F150" s="23"/>
      <c r="G150" s="23"/>
      <c r="H150" s="23"/>
      <c r="I150" s="23"/>
      <c r="J150" s="101"/>
      <c r="K150" s="101"/>
    </row>
    <row r="151" spans="1:11" s="2" customFormat="1" x14ac:dyDescent="0.2">
      <c r="A151"/>
      <c r="B151" s="270"/>
      <c r="C151" s="24"/>
      <c r="D151" s="25"/>
      <c r="E151" s="23"/>
      <c r="F151" s="23"/>
      <c r="G151" s="23"/>
      <c r="H151" s="23"/>
      <c r="I151" s="23"/>
      <c r="J151" s="101"/>
      <c r="K151" s="101"/>
    </row>
    <row r="152" spans="1:11" s="2" customFormat="1" x14ac:dyDescent="0.2">
      <c r="A152"/>
      <c r="B152" s="270"/>
      <c r="C152" s="24"/>
      <c r="D152" s="25"/>
      <c r="E152" s="23"/>
      <c r="F152" s="23"/>
      <c r="G152" s="23"/>
      <c r="H152" s="23"/>
      <c r="I152" s="23"/>
      <c r="J152" s="101"/>
      <c r="K152" s="101"/>
    </row>
    <row r="153" spans="1:11" s="2" customFormat="1" x14ac:dyDescent="0.2">
      <c r="A153"/>
      <c r="B153" s="270"/>
      <c r="C153" s="24"/>
      <c r="D153" s="25"/>
      <c r="E153" s="23"/>
      <c r="F153" s="23"/>
      <c r="G153" s="23"/>
      <c r="H153" s="23"/>
      <c r="I153" s="23"/>
      <c r="J153" s="101"/>
      <c r="K153" s="101"/>
    </row>
    <row r="154" spans="1:11" s="2" customFormat="1" x14ac:dyDescent="0.2">
      <c r="A154"/>
      <c r="B154" s="270"/>
      <c r="C154" s="24"/>
      <c r="D154" s="25"/>
      <c r="E154" s="23"/>
      <c r="F154" s="23"/>
      <c r="G154" s="23"/>
      <c r="H154" s="23"/>
      <c r="I154" s="23"/>
      <c r="J154" s="101"/>
      <c r="K154" s="101"/>
    </row>
    <row r="155" spans="1:11" s="2" customFormat="1" x14ac:dyDescent="0.2">
      <c r="A155"/>
      <c r="B155" s="270"/>
      <c r="C155" s="24"/>
      <c r="D155" s="25"/>
      <c r="E155" s="23"/>
      <c r="F155" s="23"/>
      <c r="G155" s="23"/>
      <c r="H155" s="23"/>
      <c r="I155" s="23"/>
      <c r="J155" s="101"/>
      <c r="K155" s="101"/>
    </row>
    <row r="156" spans="1:11" s="2" customFormat="1" x14ac:dyDescent="0.2">
      <c r="A156"/>
      <c r="B156" s="270"/>
      <c r="C156" s="24"/>
      <c r="D156" s="25"/>
      <c r="E156" s="23"/>
      <c r="F156" s="23"/>
      <c r="G156" s="23"/>
      <c r="H156" s="23"/>
      <c r="I156" s="23"/>
      <c r="J156" s="101"/>
      <c r="K156" s="101"/>
    </row>
    <row r="157" spans="1:11" s="2" customFormat="1" x14ac:dyDescent="0.2">
      <c r="A157"/>
      <c r="B157" s="270"/>
      <c r="C157" s="24"/>
      <c r="D157" s="25"/>
      <c r="E157" s="23"/>
      <c r="F157" s="23"/>
      <c r="G157" s="23"/>
      <c r="H157" s="23"/>
      <c r="I157" s="23"/>
      <c r="J157" s="101"/>
      <c r="K157" s="101"/>
    </row>
  </sheetData>
  <mergeCells count="141">
    <mergeCell ref="B1:K1"/>
    <mergeCell ref="B2:K2"/>
    <mergeCell ref="B5:K5"/>
    <mergeCell ref="B6:K6"/>
    <mergeCell ref="D7:E7"/>
    <mergeCell ref="G13:G15"/>
    <mergeCell ref="J13:J15"/>
    <mergeCell ref="K13:K15"/>
    <mergeCell ref="B17:J17"/>
    <mergeCell ref="J26:J33"/>
    <mergeCell ref="K26:K33"/>
    <mergeCell ref="D21:D25"/>
    <mergeCell ref="E21:E25"/>
    <mergeCell ref="F21:F25"/>
    <mergeCell ref="G21:G25"/>
    <mergeCell ref="B18:K18"/>
    <mergeCell ref="B19:K19"/>
    <mergeCell ref="B8:B16"/>
    <mergeCell ref="C8:C9"/>
    <mergeCell ref="C13:C16"/>
    <mergeCell ref="D13:D15"/>
    <mergeCell ref="E13:E15"/>
    <mergeCell ref="F13:F15"/>
    <mergeCell ref="D20:E20"/>
    <mergeCell ref="F44:F56"/>
    <mergeCell ref="G44:G56"/>
    <mergeCell ref="H44:H56"/>
    <mergeCell ref="I44:I56"/>
    <mergeCell ref="J44:J56"/>
    <mergeCell ref="K44:K56"/>
    <mergeCell ref="C21:C43"/>
    <mergeCell ref="D57:D63"/>
    <mergeCell ref="E57:E63"/>
    <mergeCell ref="F57:F63"/>
    <mergeCell ref="D34:D43"/>
    <mergeCell ref="E34:E43"/>
    <mergeCell ref="F34:F43"/>
    <mergeCell ref="G34:G43"/>
    <mergeCell ref="H21:H25"/>
    <mergeCell ref="I21:I25"/>
    <mergeCell ref="J21:J25"/>
    <mergeCell ref="K21:K25"/>
    <mergeCell ref="D26:D33"/>
    <mergeCell ref="E26:E33"/>
    <mergeCell ref="F26:F33"/>
    <mergeCell ref="G26:G33"/>
    <mergeCell ref="H26:H33"/>
    <mergeCell ref="I26:I33"/>
    <mergeCell ref="H64:H70"/>
    <mergeCell ref="I64:I70"/>
    <mergeCell ref="J64:J70"/>
    <mergeCell ref="K64:K70"/>
    <mergeCell ref="B71:J71"/>
    <mergeCell ref="B72:K72"/>
    <mergeCell ref="G57:G63"/>
    <mergeCell ref="H57:H63"/>
    <mergeCell ref="I57:I63"/>
    <mergeCell ref="J57:J63"/>
    <mergeCell ref="K57:K63"/>
    <mergeCell ref="C64:C70"/>
    <mergeCell ref="D64:D70"/>
    <mergeCell ref="E64:E70"/>
    <mergeCell ref="F64:F70"/>
    <mergeCell ref="G64:G70"/>
    <mergeCell ref="B21:B70"/>
    <mergeCell ref="H34:H43"/>
    <mergeCell ref="I34:I43"/>
    <mergeCell ref="J34:J43"/>
    <mergeCell ref="K34:K43"/>
    <mergeCell ref="C44:C63"/>
    <mergeCell ref="D44:D56"/>
    <mergeCell ref="E44:E56"/>
    <mergeCell ref="K75:K77"/>
    <mergeCell ref="D78:D80"/>
    <mergeCell ref="E78:E80"/>
    <mergeCell ref="F78:F80"/>
    <mergeCell ref="H78:H80"/>
    <mergeCell ref="I78:I80"/>
    <mergeCell ref="J78:J80"/>
    <mergeCell ref="K78:K80"/>
    <mergeCell ref="B73:K73"/>
    <mergeCell ref="D74:E74"/>
    <mergeCell ref="B75:B95"/>
    <mergeCell ref="C75:C89"/>
    <mergeCell ref="D75:D77"/>
    <mergeCell ref="E75:E77"/>
    <mergeCell ref="F75:F77"/>
    <mergeCell ref="H75:H77"/>
    <mergeCell ref="I75:I77"/>
    <mergeCell ref="J75:J77"/>
    <mergeCell ref="J81:J83"/>
    <mergeCell ref="K81:K83"/>
    <mergeCell ref="D84:D86"/>
    <mergeCell ref="E84:E86"/>
    <mergeCell ref="F84:F86"/>
    <mergeCell ref="G84:G86"/>
    <mergeCell ref="H84:H86"/>
    <mergeCell ref="I84:I86"/>
    <mergeCell ref="J84:J86"/>
    <mergeCell ref="K84:K86"/>
    <mergeCell ref="D81:D83"/>
    <mergeCell ref="E81:E83"/>
    <mergeCell ref="F81:F83"/>
    <mergeCell ref="G81:G83"/>
    <mergeCell ref="H81:H83"/>
    <mergeCell ref="I81:I83"/>
    <mergeCell ref="B100:B110"/>
    <mergeCell ref="C100:C104"/>
    <mergeCell ref="D100:D104"/>
    <mergeCell ref="E100:E104"/>
    <mergeCell ref="C107:C108"/>
    <mergeCell ref="C90:C91"/>
    <mergeCell ref="C92:C95"/>
    <mergeCell ref="I93:I95"/>
    <mergeCell ref="J93:J95"/>
    <mergeCell ref="B96:J96"/>
    <mergeCell ref="B97:K97"/>
    <mergeCell ref="B130:E130"/>
    <mergeCell ref="F130:G130"/>
    <mergeCell ref="A3:A4"/>
    <mergeCell ref="B3:K4"/>
    <mergeCell ref="B124:K124"/>
    <mergeCell ref="B125:K125"/>
    <mergeCell ref="B126:E126"/>
    <mergeCell ref="B127:E127"/>
    <mergeCell ref="B128:E128"/>
    <mergeCell ref="B129:E129"/>
    <mergeCell ref="B117:J117"/>
    <mergeCell ref="B118:K118"/>
    <mergeCell ref="B119:K119"/>
    <mergeCell ref="D120:E120"/>
    <mergeCell ref="B122:J122"/>
    <mergeCell ref="B123:J123"/>
    <mergeCell ref="B111:J111"/>
    <mergeCell ref="B112:K112"/>
    <mergeCell ref="B113:K113"/>
    <mergeCell ref="D114:E114"/>
    <mergeCell ref="B115:B116"/>
    <mergeCell ref="C115:C116"/>
    <mergeCell ref="B98:K98"/>
    <mergeCell ref="D99:E99"/>
  </mergeCells>
  <hyperlinks>
    <hyperlink ref="E11" r:id="rId1" display="http://www.ane.gov.co/"/>
    <hyperlink ref="I9" r:id="rId2" display="https://www.imcy.gov.co/wp-content/uploads/2021/01/Plan-anticorrupcion-IMCY-2021-DOCUMENTO-DEFINITIVO.pdf"/>
    <hyperlink ref="I92" r:id="rId3" display="https://www.imcy.gov.co/wp-content/uploads/2021/04/circular-10-03-19-08.pdf"/>
  </hyperlinks>
  <pageMargins left="0.7" right="0.7" top="0" bottom="0" header="0" footer="0"/>
  <pageSetup scale="50"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4"/>
  <sheetViews>
    <sheetView topLeftCell="A19" workbookViewId="0">
      <selection activeCell="J10" sqref="J10"/>
    </sheetView>
  </sheetViews>
  <sheetFormatPr baseColWidth="10" defaultRowHeight="12.75" x14ac:dyDescent="0.2"/>
  <cols>
    <col min="1" max="1" width="4.6640625" customWidth="1"/>
    <col min="2" max="2" width="46.33203125" customWidth="1"/>
    <col min="5" max="5" width="21.6640625" customWidth="1"/>
    <col min="6" max="6" width="25" customWidth="1"/>
  </cols>
  <sheetData>
    <row r="1" spans="2:6" ht="36" customHeight="1" x14ac:dyDescent="0.2">
      <c r="B1" s="261" t="s">
        <v>0</v>
      </c>
      <c r="C1" s="261"/>
      <c r="D1" s="261"/>
      <c r="E1" s="261"/>
      <c r="F1" s="261"/>
    </row>
    <row r="2" spans="2:6" ht="25.5" customHeight="1" x14ac:dyDescent="0.2">
      <c r="B2" s="260" t="s">
        <v>1</v>
      </c>
      <c r="C2" s="260"/>
      <c r="D2" s="260"/>
      <c r="E2" s="260"/>
      <c r="F2" s="260"/>
    </row>
    <row r="3" spans="2:6" ht="45" x14ac:dyDescent="0.2">
      <c r="B3" s="4" t="s">
        <v>2</v>
      </c>
      <c r="C3" s="4" t="s">
        <v>3</v>
      </c>
      <c r="D3" s="4" t="s">
        <v>4</v>
      </c>
      <c r="E3" s="5" t="s">
        <v>5</v>
      </c>
      <c r="F3" s="6" t="s">
        <v>6</v>
      </c>
    </row>
    <row r="4" spans="2:6" ht="52.5" customHeight="1" x14ac:dyDescent="0.2">
      <c r="B4" s="13" t="s">
        <v>7</v>
      </c>
      <c r="C4" s="3" t="s">
        <v>8</v>
      </c>
      <c r="D4" s="3" t="s">
        <v>8</v>
      </c>
      <c r="E4" s="3" t="s">
        <v>8</v>
      </c>
      <c r="F4" s="3" t="s">
        <v>8</v>
      </c>
    </row>
    <row r="5" spans="2:6" ht="24.75" customHeight="1" x14ac:dyDescent="0.2">
      <c r="B5" s="12" t="s">
        <v>9</v>
      </c>
      <c r="C5" s="3" t="s">
        <v>8</v>
      </c>
      <c r="D5" s="3" t="s">
        <v>8</v>
      </c>
      <c r="E5" s="3" t="s">
        <v>8</v>
      </c>
      <c r="F5" s="3" t="s">
        <v>8</v>
      </c>
    </row>
    <row r="6" spans="2:6" ht="48.75" customHeight="1" x14ac:dyDescent="0.2">
      <c r="B6" s="14" t="s">
        <v>29</v>
      </c>
      <c r="C6" s="3" t="s">
        <v>8</v>
      </c>
      <c r="D6" s="3" t="s">
        <v>8</v>
      </c>
      <c r="E6" s="3" t="s">
        <v>8</v>
      </c>
      <c r="F6" s="3" t="s">
        <v>8</v>
      </c>
    </row>
    <row r="7" spans="2:6" ht="80.25" customHeight="1" x14ac:dyDescent="0.2">
      <c r="B7" s="7" t="s">
        <v>10</v>
      </c>
      <c r="C7" s="3" t="s">
        <v>8</v>
      </c>
      <c r="D7" s="3" t="s">
        <v>8</v>
      </c>
      <c r="E7" s="3" t="s">
        <v>8</v>
      </c>
      <c r="F7" s="3" t="s">
        <v>8</v>
      </c>
    </row>
    <row r="8" spans="2:6" ht="47.25" customHeight="1" x14ac:dyDescent="0.2">
      <c r="B8" s="7" t="s">
        <v>11</v>
      </c>
      <c r="C8" s="3" t="s">
        <v>8</v>
      </c>
      <c r="D8" s="3" t="s">
        <v>8</v>
      </c>
      <c r="E8" s="3" t="s">
        <v>8</v>
      </c>
      <c r="F8" s="3" t="s">
        <v>8</v>
      </c>
    </row>
    <row r="9" spans="2:6" ht="33" customHeight="1" x14ac:dyDescent="0.2">
      <c r="B9" s="8" t="s">
        <v>12</v>
      </c>
      <c r="C9" s="3" t="s">
        <v>8</v>
      </c>
      <c r="D9" s="3" t="s">
        <v>8</v>
      </c>
      <c r="E9" s="3" t="s">
        <v>8</v>
      </c>
      <c r="F9" s="3" t="s">
        <v>8</v>
      </c>
    </row>
    <row r="10" spans="2:6" ht="67.5" customHeight="1" x14ac:dyDescent="0.2">
      <c r="B10" s="9" t="s">
        <v>13</v>
      </c>
      <c r="C10" s="3" t="s">
        <v>8</v>
      </c>
      <c r="D10" s="3" t="s">
        <v>8</v>
      </c>
      <c r="E10" s="3" t="s">
        <v>8</v>
      </c>
      <c r="F10" s="3" t="s">
        <v>8</v>
      </c>
    </row>
    <row r="11" spans="2:6" ht="37.5" customHeight="1" x14ac:dyDescent="0.2">
      <c r="B11" s="10" t="s">
        <v>14</v>
      </c>
      <c r="C11" s="3" t="s">
        <v>8</v>
      </c>
      <c r="D11" s="3" t="s">
        <v>8</v>
      </c>
      <c r="E11" s="3" t="s">
        <v>8</v>
      </c>
      <c r="F11" s="3" t="s">
        <v>8</v>
      </c>
    </row>
    <row r="12" spans="2:6" ht="93" customHeight="1" x14ac:dyDescent="0.2">
      <c r="B12" s="11" t="s">
        <v>30</v>
      </c>
      <c r="C12" s="3" t="s">
        <v>8</v>
      </c>
      <c r="D12" s="3" t="s">
        <v>8</v>
      </c>
      <c r="E12" s="3" t="s">
        <v>8</v>
      </c>
      <c r="F12" s="3" t="s">
        <v>8</v>
      </c>
    </row>
    <row r="13" spans="2:6" ht="46.5" customHeight="1" x14ac:dyDescent="0.2">
      <c r="B13" s="11" t="s">
        <v>31</v>
      </c>
      <c r="C13" s="3" t="s">
        <v>8</v>
      </c>
      <c r="D13" s="3" t="s">
        <v>8</v>
      </c>
      <c r="E13" s="3" t="s">
        <v>8</v>
      </c>
      <c r="F13" s="3" t="s">
        <v>8</v>
      </c>
    </row>
    <row r="14" spans="2:6" ht="25.5" customHeight="1" x14ac:dyDescent="0.2">
      <c r="B14" s="11" t="s">
        <v>32</v>
      </c>
      <c r="C14" s="3" t="s">
        <v>8</v>
      </c>
      <c r="D14" s="3" t="s">
        <v>8</v>
      </c>
      <c r="E14" s="3" t="s">
        <v>8</v>
      </c>
      <c r="F14" s="3" t="s">
        <v>8</v>
      </c>
    </row>
  </sheetData>
  <mergeCells count="2">
    <mergeCell ref="B2:F2"/>
    <mergeCell ref="B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 31 DICIEMBRE 2021</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Renzo rm. Molineros</dc:creator>
  <cp:lastModifiedBy>Marlene Valencia LLanos</cp:lastModifiedBy>
  <cp:lastPrinted>2021-12-06T19:12:08Z</cp:lastPrinted>
  <dcterms:created xsi:type="dcterms:W3CDTF">2021-05-03T18:46:21Z</dcterms:created>
  <dcterms:modified xsi:type="dcterms:W3CDTF">2022-01-03T16:42:56Z</dcterms:modified>
</cp:coreProperties>
</file>